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20" windowWidth="11970" windowHeight="3120" activeTab="0"/>
  </bookViews>
  <sheets>
    <sheet name="2014" sheetId="1" r:id="rId1"/>
    <sheet name="Missing on Marengo Spreadsheet" sheetId="2" state="hidden" r:id="rId2"/>
    <sheet name="Removed from Parts List" sheetId="3" state="hidden" r:id="rId3"/>
  </sheets>
  <definedNames>
    <definedName name="_xlnm.Print_Area" localSheetId="0">'2014'!$A$1:$G$376</definedName>
    <definedName name="_xlnm.Print_Area" localSheetId="1">'Missing on Marengo Spreadsheet'!$A$1:$F$69</definedName>
    <definedName name="_xlnm.Print_Area" localSheetId="2">'Removed from Parts List'!$A$1:$F$92</definedName>
    <definedName name="_xlnm.Print_Titles" localSheetId="0">'2014'!$5:$5</definedName>
  </definedNames>
  <calcPr fullCalcOnLoad="1"/>
</workbook>
</file>

<file path=xl/comments1.xml><?xml version="1.0" encoding="utf-8"?>
<comments xmlns="http://schemas.openxmlformats.org/spreadsheetml/2006/main">
  <authors>
    <author>JMOORE</author>
  </authors>
  <commentList>
    <comment ref="E171" authorId="0">
      <text>
        <r>
          <rPr>
            <b/>
            <sz val="8"/>
            <rFont val="Tahoma"/>
            <family val="2"/>
          </rPr>
          <t>JMOORE: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>$155.00 if 100 or more are ordered.</t>
        </r>
      </text>
    </comment>
  </commentList>
</comments>
</file>

<file path=xl/sharedStrings.xml><?xml version="1.0" encoding="utf-8"?>
<sst xmlns="http://schemas.openxmlformats.org/spreadsheetml/2006/main" count="1757" uniqueCount="736">
  <si>
    <t>Description</t>
  </si>
  <si>
    <t>Propylene Glycol - Sierra Antifreeze Coolant (1 gallon)</t>
  </si>
  <si>
    <t>Metal Studs - 8'</t>
  </si>
  <si>
    <t>Metal Stud Track - 10'</t>
  </si>
  <si>
    <t>Mounting Screws &amp; Anchors-pump station/control panel</t>
  </si>
  <si>
    <t>Ball Valve - 3/4 inch</t>
  </si>
  <si>
    <t>Control Panel 1500 C</t>
  </si>
  <si>
    <t>Control Panel 1500 D</t>
  </si>
  <si>
    <t>Control Panel 1500 H</t>
  </si>
  <si>
    <t>Control Panel 2500 C</t>
  </si>
  <si>
    <t>Control Panel 2500 D</t>
  </si>
  <si>
    <t>Control Panel 2500 H</t>
  </si>
  <si>
    <t>Control panel jumper- 10’, terminated with junction box</t>
  </si>
  <si>
    <t>Control panel jumper- 20', terminated with junction box</t>
  </si>
  <si>
    <t>Control panel Jumper- 5', terminated with junction box</t>
  </si>
  <si>
    <t xml:space="preserve">Control panel Jumper - 30' terminated </t>
  </si>
  <si>
    <t>Wendy's Oil Hose</t>
  </si>
  <si>
    <t>3/8" Socket (Nickel)-Female</t>
  </si>
  <si>
    <t>3/8" Plug (Nickel) -Male</t>
  </si>
  <si>
    <t>Wendy's Oil Hose W/ NSF disconnects</t>
  </si>
  <si>
    <t>2" x 12" Black Pipe</t>
  </si>
  <si>
    <t>2" Hot Tar Hose x 2' 9 (installation)</t>
  </si>
  <si>
    <t>2" Male Hose Barb</t>
  </si>
  <si>
    <t>2" Riser Clamps</t>
  </si>
  <si>
    <t>2 "90 Degree Elbow (installation)</t>
  </si>
  <si>
    <t>Install Kit Model 400</t>
  </si>
  <si>
    <t>2" Galvanized Coupling</t>
  </si>
  <si>
    <t>2" 45 Degree Galvanized Ellbow</t>
  </si>
  <si>
    <t>2" 90 Degree Galvanized Ellbow</t>
  </si>
  <si>
    <t>Install Kit Model 1500C</t>
  </si>
  <si>
    <t>Install Kit Model 1500D</t>
  </si>
  <si>
    <t>Install Kit Model 1500H</t>
  </si>
  <si>
    <t>Female Camlock(ml threads) with Male Plug</t>
  </si>
  <si>
    <t>Gast- Glass Jar- Small</t>
  </si>
  <si>
    <t>Gast- Glass Jar- Large</t>
  </si>
  <si>
    <t>Gast- Felt Motor Filter</t>
  </si>
  <si>
    <t>Packaging (1500 unit)</t>
  </si>
  <si>
    <t>Packaging (2500 unit)</t>
  </si>
  <si>
    <t>Support Ring</t>
  </si>
  <si>
    <t>Immersion Heater-Retro Model 400 Inside</t>
  </si>
  <si>
    <t>Immersion Heater-Retro Model 400 Outside</t>
  </si>
  <si>
    <t>Gast- Vanes (AK513) each</t>
  </si>
  <si>
    <t>1500 Aluminum Lid</t>
  </si>
  <si>
    <t>Toggle Switch for Baker Motor</t>
  </si>
  <si>
    <t>Yellow Plug (Twist, Model 400)</t>
  </si>
  <si>
    <t>Control Panel(no harness) 400 OS (Dallas Plant)</t>
  </si>
  <si>
    <t>Fuse Holder-400 O/S (Dallas Plant)</t>
  </si>
  <si>
    <t>Replacement Fuse-400 O/S (Dallas Plant)</t>
  </si>
  <si>
    <t>Wire Harness-400 O/S (Dallas Plant)</t>
  </si>
  <si>
    <t>White Oil Hose for Caddy</t>
  </si>
  <si>
    <t>Female Quick Disconnect 3/4" for Caddy</t>
  </si>
  <si>
    <t>Male Quick Disconnect 3/4" for Caddy</t>
  </si>
  <si>
    <t>Cam Lock Fitting-Male-Male Threads</t>
  </si>
  <si>
    <t>Immersion Heater- No Tube-Model 400 O/S (Long)</t>
  </si>
  <si>
    <t>Immersion Heater- No Tube-Model 400 Inside(Short)</t>
  </si>
  <si>
    <t>Gast Replacement Filter Element in jar</t>
  </si>
  <si>
    <t>Plastic End Caps</t>
  </si>
  <si>
    <t>Thermostat-Allied Model 400 "L" Tube- Dallas</t>
  </si>
  <si>
    <t>Baker Pump Head 5E005000 all models</t>
  </si>
  <si>
    <t>Chromalox Heat Element- Universal with immersion heaters</t>
  </si>
  <si>
    <t>Fenwal Thermostat- Universal with immersion heaters</t>
  </si>
  <si>
    <t>3/4" Relief Valve 15 PSI for immersion tubes</t>
  </si>
  <si>
    <t>Gast-3/4" Rotary Vane Vacuum Pump for D models</t>
  </si>
  <si>
    <t>Power Cord - Caddy (Model 1500/2500)</t>
  </si>
  <si>
    <t>S/S Outer Shell - 1 skin (specify front/back)Model 1500</t>
  </si>
  <si>
    <t>Insulation Kit (All)</t>
  </si>
  <si>
    <t>Level Probe for C/S 400 OS (Madison screw type)Dallas Plant</t>
  </si>
  <si>
    <t>Baker Square Ring for Pump #E28V1(all Caddy Pumps)</t>
  </si>
  <si>
    <t>Rotor - 0505C (All Baker Pumps)</t>
  </si>
  <si>
    <t>Watlow Heat Element (500 W, "L" Tube- Dallas</t>
  </si>
  <si>
    <t>Solenoid Valve-Normally Closed "H" Models</t>
  </si>
  <si>
    <t>Model 2500 Lid with Gasket</t>
  </si>
  <si>
    <t>2500 Aluminum Lid (no gasket)</t>
  </si>
  <si>
    <t>Cam Lock Fitting-Male w/ Female Threads</t>
  </si>
  <si>
    <t>Indicator Light Green 1500/2500</t>
  </si>
  <si>
    <t>Indicator Light Red 1500/2500</t>
  </si>
  <si>
    <t>"H" Remote Indicator Panel Set (When control panel is out of sight)</t>
  </si>
  <si>
    <t>Circuit Breaker, 25 Amp 2500/D</t>
  </si>
  <si>
    <t>GFCI 1500/2500</t>
  </si>
  <si>
    <t>4" JX Box 2500</t>
  </si>
  <si>
    <t>Electric Ball Valve "H" Models by Valvsys</t>
  </si>
  <si>
    <t>Manifold with SS bracket for H Models</t>
  </si>
  <si>
    <t>Caddy Body (Black) Carbon Steel Standard Size- no components</t>
  </si>
  <si>
    <t>Caddy Body 12" X 36", Stainless- no components</t>
  </si>
  <si>
    <t>Caddy Body 12" x 48", Stainless- no components</t>
  </si>
  <si>
    <t>Parker Filter Refill</t>
  </si>
  <si>
    <t>End Cap Filter Assembly</t>
  </si>
  <si>
    <t>Probe Gasket</t>
  </si>
  <si>
    <t>Probe Shield</t>
  </si>
  <si>
    <t>400 Skin Replacement</t>
  </si>
  <si>
    <t>Aluminum Skin 2500 (specify color &amp; upper or lower)</t>
  </si>
  <si>
    <t>Grill Grease Warmer</t>
  </si>
  <si>
    <t xml:space="preserve">Solenoid Valve (Normally Closed) Rebuild Kit </t>
  </si>
  <si>
    <t>Stainless Steel Pipecover 60" (22 gauge)</t>
  </si>
  <si>
    <t>Grill Grease Deflector for Wendy's Grill</t>
  </si>
  <si>
    <t>Baker Motor , non-sealed, #S266SC (individually boxed-Dallas)</t>
  </si>
  <si>
    <t>Push Button Switch Assembly 1500-C/2500-C (without boot)</t>
  </si>
  <si>
    <t>Model</t>
  </si>
  <si>
    <t>Part Category</t>
  </si>
  <si>
    <t>1500C</t>
  </si>
  <si>
    <t>1500D</t>
  </si>
  <si>
    <t>1500H</t>
  </si>
  <si>
    <t>2500C</t>
  </si>
  <si>
    <t>2500D</t>
  </si>
  <si>
    <t>2500H</t>
  </si>
  <si>
    <t>Caddy Part</t>
  </si>
  <si>
    <t>Misc. Part</t>
  </si>
  <si>
    <t>400 O/S</t>
  </si>
  <si>
    <t>All C models</t>
  </si>
  <si>
    <t>1500/2500C</t>
  </si>
  <si>
    <t>1500/2500D</t>
  </si>
  <si>
    <t>1500/2500</t>
  </si>
  <si>
    <t>Install Kit</t>
  </si>
  <si>
    <t>All D Models</t>
  </si>
  <si>
    <t>H Models Early</t>
  </si>
  <si>
    <t>All</t>
  </si>
  <si>
    <t>H Models Late</t>
  </si>
  <si>
    <t>All Caddies</t>
  </si>
  <si>
    <t>Seal Seat-Viton- Model 200 (Dallas)</t>
  </si>
  <si>
    <t>Mech. Seal- Model 200 (Dallas)</t>
  </si>
  <si>
    <t>Hypro Roller Pump- Model 200 (Dallas)</t>
  </si>
  <si>
    <t>Roller Pump &amp; Motor-0505C-Dem-01- Model 200 (Dallas)</t>
  </si>
  <si>
    <t>Dar 11 3 PH 3/4 Port(Model 200) (Dallas)</t>
  </si>
  <si>
    <t>Dar 11 3 PH &amp; Motor (Model 200) (Dallas)</t>
  </si>
  <si>
    <t>Hypro Teflon Roller - Model 200 (Dallas)</t>
  </si>
  <si>
    <t>Seal Kit - Baker RRK0004 (Dallas)</t>
  </si>
  <si>
    <t>Sherwood Spline Gear #23314 (Dar 11-3)- Model 200 (Dallas)</t>
  </si>
  <si>
    <t>D Models</t>
  </si>
  <si>
    <t>400/1500/2500</t>
  </si>
  <si>
    <t>Level Probes</t>
  </si>
  <si>
    <t>Gast- Vacuum Relief Valve (brass w/nut)</t>
  </si>
  <si>
    <t>2500CW</t>
  </si>
  <si>
    <t>Grill Grease Accessory Kit-Wendy's</t>
  </si>
  <si>
    <t>Warmer Screen</t>
  </si>
  <si>
    <t>Warmer Lid</t>
  </si>
  <si>
    <t>Adptor Bracket for dummy hose holder</t>
  </si>
  <si>
    <t>Filter bags for warmer</t>
  </si>
  <si>
    <t>Vacuum hose swivel</t>
  </si>
  <si>
    <t>Stainless Steel Bracket to hold Hose/Wand</t>
  </si>
  <si>
    <t>Wal-Mart</t>
  </si>
  <si>
    <t xml:space="preserve">Electric </t>
  </si>
  <si>
    <t xml:space="preserve">Heater </t>
  </si>
  <si>
    <t xml:space="preserve">Hose </t>
  </si>
  <si>
    <t xml:space="preserve">Installation Kit </t>
  </si>
  <si>
    <t>Pump &amp; Motor Caddy</t>
  </si>
  <si>
    <t xml:space="preserve">Vacuum System </t>
  </si>
  <si>
    <t>Vacuum System</t>
  </si>
  <si>
    <t>Retro 400/1500/2500</t>
  </si>
  <si>
    <t>400 L Tube heater</t>
  </si>
  <si>
    <t>3/4" x 15' Edible Oil Hose Only</t>
  </si>
  <si>
    <t>Baker Pump &amp; Motor Assembly S266/5EH 1/3 HP unsealed</t>
  </si>
  <si>
    <t>Baker Motor- Sealed # S279SC WM 1/2 HP sealed</t>
  </si>
  <si>
    <t>Baker Pump &amp; Motor Assembly #S279CS/5EH WM 1/2 HP sealed</t>
  </si>
  <si>
    <t>Tank Power Cord, 5-20P (2500CW)</t>
  </si>
  <si>
    <t>Recepticle on C Model Control Panel</t>
  </si>
  <si>
    <t>Jumper Cord from Filter Machine to Control Panel</t>
  </si>
  <si>
    <t>Control Panel Box Cover</t>
  </si>
  <si>
    <t>Probe Molex Jumper w/ Wires</t>
  </si>
  <si>
    <t>6" Tank Stand</t>
  </si>
  <si>
    <t>Grill Grease Accessory Kit w/ Lid</t>
  </si>
  <si>
    <t>Parker 3/8 Check Valve at Pump</t>
  </si>
  <si>
    <t>Gasket Large Jar</t>
  </si>
  <si>
    <t>Gasket Small Jar</t>
  </si>
  <si>
    <t>Pressure Relief Valve at Pump</t>
  </si>
  <si>
    <t>Camlock Dustcap for Install Kit</t>
  </si>
  <si>
    <t>Grill Grease Accessory Kit-Standard (Does not include lid &amp; valves)</t>
  </si>
  <si>
    <t>Pigtail for Caddy Motor</t>
  </si>
  <si>
    <t>Lift Gate-DII Truck</t>
  </si>
  <si>
    <t>Lift Gate-Contract Carrier</t>
  </si>
  <si>
    <t>Ball for Vacuum Ball Check Jar</t>
  </si>
  <si>
    <t>All C Models</t>
  </si>
  <si>
    <t>Heated Caddy</t>
  </si>
  <si>
    <t>C Model</t>
  </si>
  <si>
    <t>Custom</t>
  </si>
  <si>
    <t>Jumper Cord Caddy to Wall Outlet for Caddy w/ Any Container</t>
  </si>
  <si>
    <t xml:space="preserve">Heat Assembly in stainless steel flex conduit 12/05 &amp; Prior-Short Model </t>
  </si>
  <si>
    <t>Heat Assembly in Stainless Steel Flex Conduit 01/06 &amp; After-Long Model</t>
  </si>
  <si>
    <t xml:space="preserve">All </t>
  </si>
  <si>
    <t>Timer FF30MC-D Model</t>
  </si>
  <si>
    <t>Thermostat for Grill Grease Warmer</t>
  </si>
  <si>
    <t>Recepticle for Grill Grease Warmer</t>
  </si>
  <si>
    <t>Heater</t>
  </si>
  <si>
    <t>Electric</t>
  </si>
  <si>
    <t>3/8" vacuum hose for vacuum outside exhaust (per ft.)</t>
  </si>
  <si>
    <t>2" x 24" Heater (1 Long Heater) Heated Caddy</t>
  </si>
  <si>
    <t>Wall Beauty Ring 2"</t>
  </si>
  <si>
    <t>3/4" x 7' Edible Oil Hose Only</t>
  </si>
  <si>
    <t>Electrical Receptacle Model 400 Control Panel</t>
  </si>
  <si>
    <t>Grill Grease Accessory Kit-McDonald's (1 Drop) w/ Lid</t>
  </si>
  <si>
    <t>Grill Grease Accessory Kit-McDonald's (2 Drop) w/ Lid</t>
  </si>
  <si>
    <t>43" Grill Grease Warmer Hose (Vacuum Caddy or Grill Grease Warmer)</t>
  </si>
  <si>
    <t>Caddy 12" x 48", Stainless, with unsealed motor</t>
  </si>
  <si>
    <t>Caddy (Black )Carbon Steel 12" x 48", with unsealed motor</t>
  </si>
  <si>
    <t>All D models</t>
  </si>
  <si>
    <t>Protective Boot for Button-1500-C/2500-C</t>
  </si>
  <si>
    <t xml:space="preserve">Evacuations port wall box 14" x 14" x 9"-Open Bottom </t>
  </si>
  <si>
    <t>Model 1500 Tank Power Cord</t>
  </si>
  <si>
    <t>O Ring for Female Connector (part #700201)</t>
  </si>
  <si>
    <t>Burger King Pipe Extension</t>
  </si>
  <si>
    <t>O Ring for Dust Cap</t>
  </si>
  <si>
    <t>2" Ball Valve</t>
  </si>
  <si>
    <t>Lockable Dust Cap</t>
  </si>
  <si>
    <t>Universal Pump Shelf</t>
  </si>
  <si>
    <t>Wall Bracket for Filters</t>
  </si>
  <si>
    <t>Conversion Grill Grease Warmer for H Model</t>
  </si>
  <si>
    <t>H Models</t>
  </si>
  <si>
    <t>Valve Assembly at Pump</t>
  </si>
  <si>
    <t>15' Vacuum Hose Assembled w/ Wand</t>
  </si>
  <si>
    <t>Large caddy</t>
  </si>
  <si>
    <t>Costco 1500C</t>
  </si>
  <si>
    <t>Pump to Bulk</t>
  </si>
  <si>
    <t>Grill Grease Warmer Heater Element  (2 Small Heaters Required- May need to order 2)</t>
  </si>
  <si>
    <t>Caddy 402 Screen for 175 lb. Heated Caddy</t>
  </si>
  <si>
    <t>GAST Maintenance Kit Filters</t>
  </si>
  <si>
    <t>GAST Pump Service Kit w/ Vanes</t>
  </si>
  <si>
    <t>Parker Filter Assembly</t>
  </si>
  <si>
    <t>Gast- Inlet filter w/ glass jar Assembly</t>
  </si>
  <si>
    <t xml:space="preserve">Gast- Vacuum Trap in Glass Jar w/ Ball Assembly </t>
  </si>
  <si>
    <t>Echo Pod</t>
  </si>
  <si>
    <t>Relay-Model 400 Control Panel</t>
  </si>
  <si>
    <t>Timer Knob</t>
  </si>
  <si>
    <t>2500 Filter Assembly Complete- Hose/Clamps</t>
  </si>
  <si>
    <t>Screen for Wand</t>
  </si>
  <si>
    <t>Threaded Rod for GAST Filter</t>
  </si>
  <si>
    <t>Wand- No Filter</t>
  </si>
  <si>
    <t>2" Swing Check Valve Bunaseal</t>
  </si>
  <si>
    <t>1/2" - 3/4" Bushing Stainless</t>
  </si>
  <si>
    <t>2" Mushroom Vent Cap</t>
  </si>
  <si>
    <t>4" Mushroom Vent Cap</t>
  </si>
  <si>
    <t xml:space="preserve">Caddy 75lb. 2500CW  </t>
  </si>
  <si>
    <t>GG Warmer</t>
  </si>
  <si>
    <t>C &amp; H Models</t>
  </si>
  <si>
    <t>1500 Models</t>
  </si>
  <si>
    <t>2500 Models</t>
  </si>
  <si>
    <t>400 Model</t>
  </si>
  <si>
    <t>200 Model</t>
  </si>
  <si>
    <t>Wendy's C Model</t>
  </si>
  <si>
    <t>Security Lockbox Lock &amp; Key for Part #700847</t>
  </si>
  <si>
    <t>Caddy Heated 175lb- sealed motor</t>
  </si>
  <si>
    <t xml:space="preserve">Caddy 27" 75lb- heated </t>
  </si>
  <si>
    <t>Caddy 27" NSF (raised 1") with push to pump, 43" hose, &amp; short wand</t>
  </si>
  <si>
    <t>Caddy - Model 400 Carbon Steel-unsealed motor (indicate plug type)</t>
  </si>
  <si>
    <t>Caddy (Black) Carbon Steel 12" X 36" with unsealed motor</t>
  </si>
  <si>
    <t>Caddy 12" x 36" Stainless Steel- with unsealed motor</t>
  </si>
  <si>
    <t>Caddy Common</t>
  </si>
  <si>
    <t>Caddy Body</t>
  </si>
  <si>
    <t>Caddy Custom</t>
  </si>
  <si>
    <t xml:space="preserve">Caddy Standard Size Stainless Steel (NSF Model)-unsealed motor 12" x 27" </t>
  </si>
  <si>
    <t>Caddy Body Standard Size Stainless Steel(NSF)- no components 12" x 27"</t>
  </si>
  <si>
    <t>Caddy- black carbon standard size- D Model</t>
  </si>
  <si>
    <t>S/S Caddy Basket- fine filter for standard caddy</t>
  </si>
  <si>
    <t>Wheel for Grill Grease Warmer</t>
  </si>
  <si>
    <t>Caddy Basket w/ Coarse Mesh-110lb. Caddy</t>
  </si>
  <si>
    <t>Evacuation Line Relief Valve- red plastic</t>
  </si>
  <si>
    <t>Level Probe Trombone</t>
  </si>
  <si>
    <t>Hose</t>
  </si>
  <si>
    <t>Overflow Tube- 1500GRN</t>
  </si>
  <si>
    <t>1500GRN</t>
  </si>
  <si>
    <t>Mechanical Float- 1500GRN</t>
  </si>
  <si>
    <t>4" Front Stationary Wheel</t>
  </si>
  <si>
    <t>38" Filter Cart Hose (1/2" x 38" MPS)</t>
  </si>
  <si>
    <t>2500CW Ultra</t>
  </si>
  <si>
    <t>Filter Cart</t>
  </si>
  <si>
    <t>Level Probe for C/S 400 (price quoted at time of order)</t>
  </si>
  <si>
    <t>Level Probe-58 in flange - 2 ball-CS 200 (Dallas)- (price quoted at time of order)</t>
  </si>
  <si>
    <t>Two Ball Float - 58 in-(price quoted at time of order)</t>
  </si>
  <si>
    <t>Caddy Body Black 12" x 36"- no components</t>
  </si>
  <si>
    <t>Caddy 12" x 36", P.F. Chang's- Stainless Steel Caddy w/ seals &amp; latches</t>
  </si>
  <si>
    <t>P.F. Chang's</t>
  </si>
  <si>
    <t>Caddy 12" x 36", Hy-Vee- Heated Caddy w/ standard handle</t>
  </si>
  <si>
    <t>Hy-Vee</t>
  </si>
  <si>
    <t>Caddy 110 lb. Heated-Costco-Goslyn Mexico</t>
  </si>
  <si>
    <t>2" x 15' Galvanized pipe</t>
  </si>
  <si>
    <t>48" Cart Hose (3/4" x 48")</t>
  </si>
  <si>
    <t>All Models</t>
  </si>
  <si>
    <t>BOSS Install</t>
  </si>
  <si>
    <t>BOSS</t>
  </si>
  <si>
    <t>Gycor Filter Paper</t>
  </si>
  <si>
    <t>38" Filter Cart Hose (1/2" x 20" MPS)</t>
  </si>
  <si>
    <t>on request</t>
  </si>
  <si>
    <t>obsolete</t>
  </si>
  <si>
    <t>Obsolete</t>
  </si>
  <si>
    <t xml:space="preserve">12" x 12" x 8" S.S. Security Box- </t>
  </si>
  <si>
    <t>Stainless Steel Caddy with push to pump</t>
  </si>
  <si>
    <t>BOSS/F4F</t>
  </si>
  <si>
    <t>700005</t>
  </si>
  <si>
    <t>Swivel Caster</t>
  </si>
  <si>
    <t>700008</t>
  </si>
  <si>
    <t>Cart Only-C/S Model 400</t>
  </si>
  <si>
    <t>700042</t>
  </si>
  <si>
    <t>Wal-Mart Caddy Handle w/ Pin</t>
  </si>
  <si>
    <t>700062</t>
  </si>
  <si>
    <t>Korea- Hardt Caddy 175 lb. Heated 220 Volt</t>
  </si>
  <si>
    <t>700063</t>
  </si>
  <si>
    <t>Grocery Chain Caddy-110lb. S.S. w/ seals, latches, and grab bar</t>
  </si>
  <si>
    <t>700064</t>
  </si>
  <si>
    <t>Filter Machine w/ Removable Pan- 9' Cord w/ Hubbell Plug End</t>
  </si>
  <si>
    <t>700066</t>
  </si>
  <si>
    <t>Publix Caddy 110lb. w/ On/Off Timer Push to Pump Button</t>
  </si>
  <si>
    <t>700100</t>
  </si>
  <si>
    <t>Control Panel Upgrade - CS 200</t>
  </si>
  <si>
    <t>Touch Pad - CS 200</t>
  </si>
  <si>
    <t>700109</t>
  </si>
  <si>
    <t>Red Light - 2620 K-1</t>
  </si>
  <si>
    <t>700122</t>
  </si>
  <si>
    <t>C/S 200 Heat Belt</t>
  </si>
  <si>
    <t>700133</t>
  </si>
  <si>
    <t>1/2 HP Motor/Baker 5E Pump Combo</t>
  </si>
  <si>
    <t>700134</t>
  </si>
  <si>
    <t>Electric Cord Adaptor for Filter Machine</t>
  </si>
  <si>
    <t>700141</t>
  </si>
  <si>
    <t>Rubber Boot-Thermal Overload Button</t>
  </si>
  <si>
    <t>700142</t>
  </si>
  <si>
    <t>2500CW Standard Control Panel</t>
  </si>
  <si>
    <t>700213</t>
  </si>
  <si>
    <t>Filter Machine  Hose (3(/4" x 48") with bend restrictors</t>
  </si>
  <si>
    <t>700303</t>
  </si>
  <si>
    <t>Black Pipe - 1ft x 2 in</t>
  </si>
  <si>
    <t>700316</t>
  </si>
  <si>
    <t>Female Camlock Fitting</t>
  </si>
  <si>
    <t>700326</t>
  </si>
  <si>
    <t>Power Cable - 2500H</t>
  </si>
  <si>
    <t>700332</t>
  </si>
  <si>
    <t>1500 Series Cord</t>
  </si>
  <si>
    <t>700338</t>
  </si>
  <si>
    <t>Kamvalox Male Coupler</t>
  </si>
  <si>
    <t>700339</t>
  </si>
  <si>
    <t>Kamvalox Female Adaptor</t>
  </si>
  <si>
    <t>700400</t>
  </si>
  <si>
    <t>6" x 6" Plate</t>
  </si>
  <si>
    <t>700403</t>
  </si>
  <si>
    <t>Skins-Set</t>
  </si>
  <si>
    <t>700405</t>
  </si>
  <si>
    <t>BOSSss Wire Shelving</t>
  </si>
  <si>
    <t>700406</t>
  </si>
  <si>
    <t>1/2" Actuated Valve- Bulk Oil Stand Alone Used Oil System</t>
  </si>
  <si>
    <t>700407</t>
  </si>
  <si>
    <t>BOSSss - Fill Line Kit (Galvanized Pipe)-Tall</t>
  </si>
  <si>
    <t>700408</t>
  </si>
  <si>
    <t>BOSSss - Direct Plumb Conversion Kit</t>
  </si>
  <si>
    <t>700409</t>
  </si>
  <si>
    <t>BOSSss - Heater Assembly complete inside heat tube (B1200S)</t>
  </si>
  <si>
    <t>700410</t>
  </si>
  <si>
    <t>BOSSss - coil heater with power cord for inside heater tube</t>
  </si>
  <si>
    <t>700411</t>
  </si>
  <si>
    <t>1/2" Clear Fresh Oil Hose-(1.95 per ft)</t>
  </si>
  <si>
    <t>700412</t>
  </si>
  <si>
    <t>Fresh Oil System - Tower,Stand,Pump,Control Panels,Hose,Misc Parts</t>
  </si>
  <si>
    <t>700413</t>
  </si>
  <si>
    <t>BOSSss -Fill Line Kit (Galvanized Pipe)-Short</t>
  </si>
  <si>
    <t>700414</t>
  </si>
  <si>
    <t>Laser Cut Top</t>
  </si>
  <si>
    <t>700415</t>
  </si>
  <si>
    <t>Stainless Bottom Wrap</t>
  </si>
  <si>
    <t>700416</t>
  </si>
  <si>
    <t>Used Oil Hose to Fryer- 3/4" edible oil hose-($5.60 per ft)</t>
  </si>
  <si>
    <t>700417</t>
  </si>
  <si>
    <t>Pump Assembly</t>
  </si>
  <si>
    <t>700418</t>
  </si>
  <si>
    <t>Fresh Oil Tube</t>
  </si>
  <si>
    <t>700419</t>
  </si>
  <si>
    <t>Fryer Interface Connection Kit w/ Filter Monitoring</t>
  </si>
  <si>
    <t>700420</t>
  </si>
  <si>
    <t>3 Way Fresh Oil Valve (Double Drop Systems)</t>
  </si>
  <si>
    <t>700421</t>
  </si>
  <si>
    <t>Control Box &amp; Valve (Non-Factory Bulk Kit)</t>
  </si>
  <si>
    <t>700422</t>
  </si>
  <si>
    <t>BOSSss heat tube tall - 86"</t>
  </si>
  <si>
    <t>700423</t>
  </si>
  <si>
    <t>BOSSss heat tube short - 76"</t>
  </si>
  <si>
    <t>700424</t>
  </si>
  <si>
    <t>BOSSss evactuation tube Tall - 92"</t>
  </si>
  <si>
    <t>700425</t>
  </si>
  <si>
    <t>BOSSss evactuation tube Short - 82"</t>
  </si>
  <si>
    <t>700426</t>
  </si>
  <si>
    <t>BOSSss Immersion Heater Assembly Tall  - 86"</t>
  </si>
  <si>
    <t>700427</t>
  </si>
  <si>
    <t>BOSSss Immersion Heater Assembly Short  - 76"</t>
  </si>
  <si>
    <t>700428</t>
  </si>
  <si>
    <t>BOSSss Heater Assembly Tall  (no tube)  - 86"</t>
  </si>
  <si>
    <t>700429</t>
  </si>
  <si>
    <t>BOSSss Heater Assembly Short  (no tube)  - 76"</t>
  </si>
  <si>
    <t>700430</t>
  </si>
  <si>
    <t>BOSSss Overflow Tube (sized to fit Tall or Short)</t>
  </si>
  <si>
    <t>700431</t>
  </si>
  <si>
    <t>BOSSss Short- Assembly Kit w/ Heat Tube</t>
  </si>
  <si>
    <t>700432</t>
  </si>
  <si>
    <t>BOSSss Short- Assembly Kit w/ Immersion Heater</t>
  </si>
  <si>
    <t>700433</t>
  </si>
  <si>
    <t>BOSSss Tall - Assembly Kit w/ Heat Tube</t>
  </si>
  <si>
    <t>700434</t>
  </si>
  <si>
    <t>BOSSss Tall - Assembly Kit w/ Immersion Heater</t>
  </si>
  <si>
    <t>700435</t>
  </si>
  <si>
    <t>Top- Fat 4 Fuel Tank</t>
  </si>
  <si>
    <t>700493</t>
  </si>
  <si>
    <t>Level Probe-CS 1500/2500</t>
  </si>
  <si>
    <t>700497</t>
  </si>
  <si>
    <t>Level Probe - 32 in 2 ball flange</t>
  </si>
  <si>
    <t>700499</t>
  </si>
  <si>
    <t>Level Probe - 34 in Screw Type</t>
  </si>
  <si>
    <t>O-Ring</t>
  </si>
  <si>
    <t>700503</t>
  </si>
  <si>
    <t>700508</t>
  </si>
  <si>
    <t>Motor-Dar 11-3</t>
  </si>
  <si>
    <t>700512</t>
  </si>
  <si>
    <t>Motor- 1/3 hp Baker S23SC</t>
  </si>
  <si>
    <t>700517</t>
  </si>
  <si>
    <t>Baker Motor S267SC (individually boxed) 1500/2500</t>
  </si>
  <si>
    <t>700519</t>
  </si>
  <si>
    <t>Baker Pump &amp; Motor Assembly #S267/5EH (Model 1500/2500)</t>
  </si>
  <si>
    <t>700526</t>
  </si>
  <si>
    <t>700529</t>
  </si>
  <si>
    <t>Rear Discharge Valve Kit-Frymaster inculdes 1/2" male &amp; female quick connects</t>
  </si>
  <si>
    <t>700530</t>
  </si>
  <si>
    <t>Rear Discharge Valve Kit-Henny Penny</t>
  </si>
  <si>
    <t>700531</t>
  </si>
  <si>
    <t>Rear Discharge Valve Kit-Pitco</t>
  </si>
  <si>
    <t>700552</t>
  </si>
  <si>
    <t>Hose &amp; Connection Kit/Round Filter</t>
  </si>
  <si>
    <t>700554</t>
  </si>
  <si>
    <t>Round Canister with Filter</t>
  </si>
  <si>
    <t>700555</t>
  </si>
  <si>
    <t>Strainer Kit with Canister</t>
  </si>
  <si>
    <t>700559</t>
  </si>
  <si>
    <t>Round Canister - Filter Only</t>
  </si>
  <si>
    <t>700600</t>
  </si>
  <si>
    <t>Caddy Pump &amp; Motor - CS 400 O/S</t>
  </si>
  <si>
    <t>700601</t>
  </si>
  <si>
    <t>Caddy Wheel - CS 400 O/S</t>
  </si>
  <si>
    <t>700602</t>
  </si>
  <si>
    <t>Female Disconnect-3/4"-CS 400 OS</t>
  </si>
  <si>
    <t>700603</t>
  </si>
  <si>
    <t>Female Disconnect-3/8"-CS 400 OS</t>
  </si>
  <si>
    <t>700604</t>
  </si>
  <si>
    <t>Filter Basket - CS 400 O/S</t>
  </si>
  <si>
    <t>700605</t>
  </si>
  <si>
    <t>Hot Oil Hose - CS 400 O/S</t>
  </si>
  <si>
    <t>700606</t>
  </si>
  <si>
    <t>Male Disconnect-3/4"-CS 400 O/S</t>
  </si>
  <si>
    <t>700607</t>
  </si>
  <si>
    <t>Male Disconnect-3/8"-CS 400 O/S</t>
  </si>
  <si>
    <t>700609</t>
  </si>
  <si>
    <t>Transfer Caddy-CS 400 O/S</t>
  </si>
  <si>
    <t>700614</t>
  </si>
  <si>
    <t>Cam Fitting Dust Cover-400 O/S</t>
  </si>
  <si>
    <t>700616</t>
  </si>
  <si>
    <t>Vent Cap for Tank-400 O/S</t>
  </si>
  <si>
    <t>700617</t>
  </si>
  <si>
    <t>Aluminum Siding-Brown- Exterior</t>
  </si>
  <si>
    <t>700618</t>
  </si>
  <si>
    <t>Aluminum Siding-Almond-Exterior</t>
  </si>
  <si>
    <t>700619</t>
  </si>
  <si>
    <t>Base Trim - Brown - 400 O/S</t>
  </si>
  <si>
    <t>700620</t>
  </si>
  <si>
    <t>Base Trim - Almond - 400 O/S</t>
  </si>
  <si>
    <t>700621</t>
  </si>
  <si>
    <t>Inside Corner Trim-Brown- 400 O/S</t>
  </si>
  <si>
    <t>700622</t>
  </si>
  <si>
    <t>Inside Corner Trim-Almond- 400 O/S</t>
  </si>
  <si>
    <t>700623</t>
  </si>
  <si>
    <t>Outside Corner Trim-Brown- 400 O/S</t>
  </si>
  <si>
    <t>700624</t>
  </si>
  <si>
    <t>Outside Corner Trim-Almond- 400 O/S</t>
  </si>
  <si>
    <t>700625</t>
  </si>
  <si>
    <t>Roof Cap-Galvanized-400 O/S</t>
  </si>
  <si>
    <t>700626</t>
  </si>
  <si>
    <t>Roof Trim Clips-400 O/S</t>
  </si>
  <si>
    <t>700628</t>
  </si>
  <si>
    <t>Stainless Steel Caddy - less pump &amp; hoses</t>
  </si>
  <si>
    <t>700629</t>
  </si>
  <si>
    <t>Baker Pump &amp; Motor</t>
  </si>
  <si>
    <t>700631</t>
  </si>
  <si>
    <t>Stainless Steel Fill Mounting Plate</t>
  </si>
  <si>
    <t>700632</t>
  </si>
  <si>
    <t>Tank Bottom Heads - 30"</t>
  </si>
  <si>
    <t>700633</t>
  </si>
  <si>
    <t>Tank Top Heads - 30"</t>
  </si>
  <si>
    <t>700634</t>
  </si>
  <si>
    <t>Kleenflow Hot Oil Hose - 54"</t>
  </si>
  <si>
    <t>700635</t>
  </si>
  <si>
    <t>Stainless Steel Braided Hose</t>
  </si>
  <si>
    <t>700636</t>
  </si>
  <si>
    <t>Tank Leg</t>
  </si>
  <si>
    <t>700638</t>
  </si>
  <si>
    <t>Electrical Box with Cover</t>
  </si>
  <si>
    <t>700639</t>
  </si>
  <si>
    <t>2" Weld Flanges</t>
  </si>
  <si>
    <t>700640</t>
  </si>
  <si>
    <t>3/4" x 25" Formed Tank Fill Tube</t>
  </si>
  <si>
    <t>700641</t>
  </si>
  <si>
    <t>1/2" Flexible Heater Conduit</t>
  </si>
  <si>
    <t>700642</t>
  </si>
  <si>
    <t>1/2" Conduit Fitting - Straight</t>
  </si>
  <si>
    <t>700643</t>
  </si>
  <si>
    <t>2" x 90 Elbow</t>
  </si>
  <si>
    <t>700644</t>
  </si>
  <si>
    <t>2" x 45 Elbow - Galvanized</t>
  </si>
  <si>
    <t>700645</t>
  </si>
  <si>
    <t>2" x 21" Nipple</t>
  </si>
  <si>
    <t>700646</t>
  </si>
  <si>
    <t>2" x 2" Male Cam Lock Fitting</t>
  </si>
  <si>
    <t>700647</t>
  </si>
  <si>
    <t>2" x 2" Cam Lock Cover</t>
  </si>
  <si>
    <t>700648</t>
  </si>
  <si>
    <t>2" Escutcheon</t>
  </si>
  <si>
    <t>700652</t>
  </si>
  <si>
    <t>Hammer Drive Anchors - Building</t>
  </si>
  <si>
    <t>700653</t>
  </si>
  <si>
    <t>Sheet Metal Screws - Framing</t>
  </si>
  <si>
    <t>700669</t>
  </si>
  <si>
    <t>Caddy Cord-72"</t>
  </si>
  <si>
    <t>700670</t>
  </si>
  <si>
    <t>Caddy Cord x 5-15P Wall Plug-48"</t>
  </si>
  <si>
    <t>700671</t>
  </si>
  <si>
    <t>Caddy Cord x Hubbell H320P-72"-Cleanstar Panel</t>
  </si>
  <si>
    <t>700672</t>
  </si>
  <si>
    <t>Caddy Cord x 5-15 Wall Plug-72"</t>
  </si>
  <si>
    <t>700673</t>
  </si>
  <si>
    <t>3/4" Check Valve Strataflow</t>
  </si>
  <si>
    <t>700674</t>
  </si>
  <si>
    <t>3/4" Check Valve OS Halloy</t>
  </si>
  <si>
    <t>700675</t>
  </si>
  <si>
    <t>Heater Assembly 1500GRN</t>
  </si>
  <si>
    <t>700676</t>
  </si>
  <si>
    <t>7' Vacuum Hose Assembled</t>
  </si>
  <si>
    <t>700680</t>
  </si>
  <si>
    <t>Install Kit for 60" &amp; 72" Fryer4Fuel Tank-Top Evacuation</t>
  </si>
  <si>
    <t>700681</t>
  </si>
  <si>
    <t>Install Kit for 60" &amp; 72" Fryer4Fuel Tank - Bottom Evacuation</t>
  </si>
  <si>
    <t>700689</t>
  </si>
  <si>
    <t>Flexible Heat Assembly for Tube</t>
  </si>
  <si>
    <t>700814</t>
  </si>
  <si>
    <t>700848</t>
  </si>
  <si>
    <t>Universal Rear Discharge Kit</t>
  </si>
  <si>
    <t>700850</t>
  </si>
  <si>
    <t>1/2" Female Coupler Pass Through- Filter Cart (Series V)</t>
  </si>
  <si>
    <t>700859</t>
  </si>
  <si>
    <t>Ultra Sonic Sensor Retro Fit Kit</t>
  </si>
  <si>
    <t>700868</t>
  </si>
  <si>
    <t>Floor Seal- 1500 Models</t>
  </si>
  <si>
    <t>700877</t>
  </si>
  <si>
    <t>Lid for a Model 402 caddy</t>
  </si>
  <si>
    <t>700880</t>
  </si>
  <si>
    <t>Rear Fryer Diverter Kits- 3rd Party</t>
  </si>
  <si>
    <t>700881</t>
  </si>
  <si>
    <t>700882</t>
  </si>
  <si>
    <t>700883</t>
  </si>
  <si>
    <t>Ultra Sonic Sensor w/ 2500CW Ultra control panel-retrofit kit</t>
  </si>
  <si>
    <t>700884</t>
  </si>
  <si>
    <t>Wiring Kit for Grill Grease Warmer</t>
  </si>
  <si>
    <t>700885</t>
  </si>
  <si>
    <t>Wiring Kit for Heated Caddy</t>
  </si>
  <si>
    <t>700886</t>
  </si>
  <si>
    <t>Elbow for Filter Machine Hose- 1/2" SS Str. El.</t>
  </si>
  <si>
    <t>700887</t>
  </si>
  <si>
    <t>3/8" Hose Clamps</t>
  </si>
  <si>
    <t>700888</t>
  </si>
  <si>
    <t>TCL/0200 2" Steel T Bolt Clamp (Robust)</t>
  </si>
  <si>
    <t>700889</t>
  </si>
  <si>
    <t>GAST Filter Retainer</t>
  </si>
  <si>
    <t>700890</t>
  </si>
  <si>
    <t>Parker Filter Retainer</t>
  </si>
  <si>
    <t>700891</t>
  </si>
  <si>
    <t>Electronic Ball Valve 2 Inch</t>
  </si>
  <si>
    <t>700892</t>
  </si>
  <si>
    <t>700893</t>
  </si>
  <si>
    <t>Digital Control Panel w/ Radar-Model 1500's</t>
  </si>
  <si>
    <t>700894</t>
  </si>
  <si>
    <t>Radar Tracer Retrofit Kit</t>
  </si>
  <si>
    <t>700895</t>
  </si>
  <si>
    <t>Remote Reader w/ Inline Jumper</t>
  </si>
  <si>
    <t>700897</t>
  </si>
  <si>
    <t>Radar Tracer Head</t>
  </si>
  <si>
    <t>700898</t>
  </si>
  <si>
    <t>Flange for Radar Tracer Head</t>
  </si>
  <si>
    <t>700899</t>
  </si>
  <si>
    <t>1/2" Male Plug w/ Female Threads Pass Through-Filter Cart (Series V)</t>
  </si>
  <si>
    <t>Push to Pump on Caddy</t>
  </si>
  <si>
    <t>Filter Machine Basket</t>
  </si>
  <si>
    <t>2" Valve Remote Control</t>
  </si>
  <si>
    <t>Heater Cover for Caddy</t>
  </si>
  <si>
    <t xml:space="preserve">Boot for Toggle </t>
  </si>
  <si>
    <t>Boot for Thermal Overload</t>
  </si>
  <si>
    <t>Toggle Switch Guard</t>
  </si>
  <si>
    <t>82 Gal. Portable Tote Pump Station (Poly Cube)</t>
  </si>
  <si>
    <t>Radar Tracer 1000 w/ Weighted Cable Probe</t>
  </si>
  <si>
    <t>1/2 Nickel Plated Male Plug w/ Female Threads</t>
  </si>
  <si>
    <t>1/2" Nickel Plated Straight Through Coupler</t>
  </si>
  <si>
    <t>Part #</t>
  </si>
  <si>
    <t>Add to Master List?  (Yes or No)</t>
  </si>
  <si>
    <t>Don't know what this is so NO</t>
  </si>
  <si>
    <t>No</t>
  </si>
  <si>
    <t>Hold for future</t>
  </si>
  <si>
    <t>Yes</t>
  </si>
  <si>
    <t>Caddies custom</t>
  </si>
  <si>
    <t>I need to talk to Bob</t>
  </si>
  <si>
    <t>Boss SS</t>
  </si>
  <si>
    <t>F4F and BOSS SS</t>
  </si>
  <si>
    <t>Caddy parts</t>
  </si>
  <si>
    <t>Filter Machine</t>
  </si>
  <si>
    <t>Pump &amp; Motor Caddy Parts</t>
  </si>
  <si>
    <t>402 Caddy sealed motor</t>
  </si>
  <si>
    <t>Electrical Parts</t>
  </si>
  <si>
    <t>2500CW standard</t>
  </si>
  <si>
    <t>Hose Parts</t>
  </si>
  <si>
    <t>Install Part</t>
  </si>
  <si>
    <t>Driver</t>
  </si>
  <si>
    <t>?</t>
  </si>
  <si>
    <t>Misc</t>
  </si>
  <si>
    <t>Yes, Immersion?</t>
  </si>
  <si>
    <t>Yes Jay-Gee</t>
  </si>
  <si>
    <t>? May have discontinued</t>
  </si>
  <si>
    <t>Fresh Oil System</t>
  </si>
  <si>
    <t>? BOSS</t>
  </si>
  <si>
    <t>Direct pump models</t>
  </si>
  <si>
    <t>Valves</t>
  </si>
  <si>
    <t xml:space="preserve">F4F  </t>
  </si>
  <si>
    <t>1500 GRN</t>
  </si>
  <si>
    <t>D models</t>
  </si>
  <si>
    <t xml:space="preserve">402 Caddy  </t>
  </si>
  <si>
    <t>Duplicate above</t>
  </si>
  <si>
    <t>Caddy Motors</t>
  </si>
  <si>
    <t>Tanks</t>
  </si>
  <si>
    <t>? Yes</t>
  </si>
  <si>
    <t xml:space="preserve">Fittings </t>
  </si>
  <si>
    <t xml:space="preserve">Circuit Board Only for 2500CW Ultra Control Panel </t>
  </si>
  <si>
    <t>SS Caddy Basket-Costco Hardt Caddy (Coarse)</t>
  </si>
  <si>
    <t>Caddy Parts</t>
  </si>
  <si>
    <t>402 Costco</t>
  </si>
  <si>
    <t>402 Caddy</t>
  </si>
  <si>
    <t>Vacuum Parts</t>
  </si>
  <si>
    <t>Yes May have duplicate</t>
  </si>
  <si>
    <t>Maybe see 700861</t>
  </si>
  <si>
    <t>Cost</t>
  </si>
  <si>
    <t>varies</t>
  </si>
  <si>
    <t>Epicor Part #</t>
  </si>
  <si>
    <t>Current Cost</t>
  </si>
  <si>
    <t>Retail Price</t>
  </si>
  <si>
    <t>Wholesale Price</t>
  </si>
  <si>
    <t>N/A</t>
  </si>
  <si>
    <t>Not Sold Wholesale</t>
  </si>
  <si>
    <t>Caddy Lid (1500/2500)-401 Caddy</t>
  </si>
  <si>
    <t>401 Caddy</t>
  </si>
  <si>
    <t>Thermal Reset Button for Sealed Motor #S279SC</t>
  </si>
  <si>
    <t>Caddy Body 175lb- with heater, screen, &amp; tube-402 caddy</t>
  </si>
  <si>
    <t>Caddy 36" with latches-black carbon- D Model-no motor</t>
  </si>
  <si>
    <t>Caddy- Casino-175lb w/ pump, wand inlet, &amp; white oil hose discharge -sealed motor</t>
  </si>
  <si>
    <t>Caddy- Casino-175lb. Heated- w/ pump, wand inlet, &amp; white hose discharge-sealed motor</t>
  </si>
  <si>
    <t>H Models/BOSS</t>
  </si>
  <si>
    <t>Caddy 110lb. Heated- unsealed motor-used w/ Goslyn @ Costco</t>
  </si>
  <si>
    <t>Caddy- Small Casino- w/ pump, wand inlet, &amp; white hose discharge-sealed motor- 12" x 27"</t>
  </si>
  <si>
    <t>Caddy-Stainless Steel-Reduced capacity w/ standard handle for LOV fryer-Frymaster OCF Fryer</t>
  </si>
  <si>
    <t>All 402 Caddies</t>
  </si>
  <si>
    <t>Late Model 402 Caddy</t>
  </si>
  <si>
    <t>4" Locking Rear Swivel Wheel-402 Caddy</t>
  </si>
  <si>
    <t>4" Front Swivel Wheel -402 Caddy</t>
  </si>
  <si>
    <t>Carbon Steel Caddy with push to pump -12" x 27"</t>
  </si>
  <si>
    <t>Push Button for Inside 400 Control Panel</t>
  </si>
  <si>
    <t xml:space="preserve">Fuse-Control Panel MDL 20-CS 400 </t>
  </si>
  <si>
    <t xml:space="preserve">Control Panel-Model 400 inside </t>
  </si>
  <si>
    <t xml:space="preserve">8" x 26" C/S 200 Heat Belts  </t>
  </si>
  <si>
    <t xml:space="preserve">Fuse Holder-Control Panel-CS 200 </t>
  </si>
  <si>
    <t xml:space="preserve">Control Panel- CS 200 (4 or 6 wire) </t>
  </si>
  <si>
    <t xml:space="preserve">Control Panel Switch - CS 200 </t>
  </si>
  <si>
    <t>Control Panel 2500CW Ultra</t>
  </si>
  <si>
    <t>Front Wheel Cap (Model 400 Caddy)-Late 1990's</t>
  </si>
  <si>
    <t>5" Swivel Rear Wheel (Model 400 Caddy)-Late 1990's</t>
  </si>
  <si>
    <t>5" Front Wheel (Model 400 Caddy)- Late 1990's</t>
  </si>
  <si>
    <t xml:space="preserve">Indicator Light Yellow-1500/2500 </t>
  </si>
  <si>
    <t>Plug for Cord to a C Model Control Panel-Hubbell</t>
  </si>
  <si>
    <t>Cord - 6' (Model 400 Caddy) with Male End w/ Yellow Twist Plug</t>
  </si>
  <si>
    <t>S/S Caddy Basket- coarse filter for standard caddy-Standard Caddy 401</t>
  </si>
  <si>
    <t>Stainless Bottom Wrap for BOSSss</t>
  </si>
  <si>
    <t>BOSSss</t>
  </si>
  <si>
    <t>BOSSss/Heater</t>
  </si>
  <si>
    <t>Wand w/ Filter Tip</t>
  </si>
  <si>
    <t>Wand for Filter Caddy w/ removeable pan</t>
  </si>
  <si>
    <t>Filter Caddy</t>
  </si>
  <si>
    <t>Galvanized shed for 900 model- 76w x 75h x 33d w/ Co2 door</t>
  </si>
  <si>
    <t>All 900 Models</t>
  </si>
  <si>
    <t>Clear Relay for 1500/2500 models</t>
  </si>
  <si>
    <t>1500/2500 models</t>
  </si>
  <si>
    <t>Caddy-HARDT/BJ's Wholesale</t>
  </si>
  <si>
    <t>Caddy HARDT Costco- 175# Canadian Caddy</t>
  </si>
  <si>
    <t>Caddy- 175lb. Costco/Hardt-USA</t>
  </si>
  <si>
    <t>Bulk Container</t>
  </si>
  <si>
    <t>Caddy 75 lb- LOV 27" w/ fryer activation switch plate- Henny Penny (specify center or side switch)</t>
  </si>
  <si>
    <t>9 ft Filter Caddy Cord- - Standard Male End</t>
  </si>
  <si>
    <t>3/4" Swing Check Valve</t>
  </si>
  <si>
    <t>Warmer</t>
  </si>
  <si>
    <t>Radar Units</t>
  </si>
  <si>
    <t>Vacuum System/Valves</t>
  </si>
  <si>
    <t>Vacuum System /Valves</t>
  </si>
  <si>
    <t>Installation Kit/Valves</t>
  </si>
  <si>
    <t>Female Coupler for Vacuum Hose-E Series</t>
  </si>
  <si>
    <t>Male Plug w/ Female Threads/Vacuum Hose-E Series</t>
  </si>
  <si>
    <t>Male Plug w/ Male Threads/Vacuum Hose-E Series</t>
  </si>
  <si>
    <t>3/4" Female Coupler for Grill Grease Warmer-V Series</t>
  </si>
  <si>
    <t>3/4" Female Plug for Grill Grease Warmer-V Series</t>
  </si>
  <si>
    <t>3/4" Male Plug for Grill Grease Warmer-V Series</t>
  </si>
  <si>
    <t>Hose Kit for Pitco Filter to Tank</t>
  </si>
  <si>
    <t>1/2" Stainless Steel Street Ell</t>
  </si>
  <si>
    <t>All Tanks</t>
  </si>
  <si>
    <t>Boot for Toggle</t>
  </si>
  <si>
    <t>Caddy-Bodies</t>
  </si>
  <si>
    <t>Caddies-Common</t>
  </si>
  <si>
    <t>Caddies-Custom</t>
  </si>
  <si>
    <t>Caddy-Parts</t>
  </si>
  <si>
    <t>Fittings</t>
  </si>
  <si>
    <t>Heater Parts</t>
  </si>
  <si>
    <t>Installation Parts</t>
  </si>
  <si>
    <t>Level Probes Parts</t>
  </si>
  <si>
    <t>Miscellaneous Parts</t>
  </si>
  <si>
    <t>Vacuum System Parts</t>
  </si>
  <si>
    <t>Rear Discharge Fryer Kits</t>
  </si>
  <si>
    <t>Darling Ingredients, Inc.</t>
  </si>
  <si>
    <t>Push to Pump Panel Retro Fit</t>
  </si>
  <si>
    <t>3" Front Wheel (Model 1500/2500)-401 Caddy</t>
  </si>
  <si>
    <t>3" Swivel Rear Wheel (Model 1500/2500)-401 Caddy</t>
  </si>
  <si>
    <t>Caddy 175 lb. Heated Caddy Body- Strip Heater Only</t>
  </si>
  <si>
    <t>Caddy- 175 lb.-No Heat</t>
  </si>
  <si>
    <t>Caddy Body-Carbon Steel-includes male plug &amp; NSF paint to match system</t>
  </si>
  <si>
    <t>Circuit Breaker, 20 Amp</t>
  </si>
  <si>
    <t>Heater Cord-Caddy &amp; Grill Grease Warmer</t>
  </si>
  <si>
    <t>Radar Tracer Retro Fit Kit</t>
  </si>
  <si>
    <t>Portable Filter Machine w/ Removable Pan</t>
  </si>
  <si>
    <t>Caddy-12" x 36" Stainless Steel w/ unsealed motor</t>
  </si>
  <si>
    <t>Used Oil Hose to Fryer- 3/4" edible oil hose-(Price per ft)</t>
  </si>
  <si>
    <t>BJ's Cart</t>
  </si>
  <si>
    <t>Installation Kit</t>
  </si>
  <si>
    <t>Sensor Flange-Steel for Radar</t>
  </si>
  <si>
    <t>2500CW/PFM</t>
  </si>
  <si>
    <t>Pump Station</t>
  </si>
  <si>
    <t>Manual Valve-Rear Discharge Kit</t>
  </si>
  <si>
    <t>Effective Date: September 15th, 2014</t>
  </si>
  <si>
    <t>Indoor Equipment Parts List-3rd Party Service Providers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</si>
</sst>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;\(0\)"/>
    <numFmt numFmtId="166" formatCode="[$-409]dddd\,\ mmmm\ dd\,\ yyyy"/>
    <numFmt numFmtId="167" formatCode="[$-409]mmm\-yy;@"/>
    <numFmt numFmtId="168" formatCode="[$-409]mmmm\ d\,\ yyyy;@"/>
    <numFmt numFmtId="169" formatCode="&quot;$&quot;#,##0.00;[Red]&quot;$&quot;#,##0.0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,##0.00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2"/>
      <name val="Arial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b/>
      <i/>
      <u val="single"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8" fillId="0" borderId="10" xfId="57" applyFont="1" applyFill="1" applyBorder="1" applyAlignment="1">
      <alignment horizontal="left"/>
      <protection/>
    </xf>
    <xf numFmtId="0" fontId="9" fillId="0" borderId="10" xfId="0" applyFont="1" applyBorder="1" applyAlignment="1">
      <alignment/>
    </xf>
    <xf numFmtId="0" fontId="8" fillId="0" borderId="10" xfId="57" applyFont="1" applyBorder="1" applyAlignment="1">
      <alignment horizontal="left"/>
      <protection/>
    </xf>
    <xf numFmtId="0" fontId="9" fillId="0" borderId="10" xfId="0" applyFont="1" applyFill="1" applyBorder="1" applyAlignment="1">
      <alignment horizontal="left"/>
    </xf>
    <xf numFmtId="44" fontId="10" fillId="0" borderId="10" xfId="0" applyNumberFormat="1" applyFont="1" applyBorder="1" applyAlignment="1">
      <alignment horizontal="center"/>
    </xf>
    <xf numFmtId="44" fontId="9" fillId="0" borderId="10" xfId="0" applyNumberFormat="1" applyFont="1" applyBorder="1" applyAlignment="1">
      <alignment/>
    </xf>
    <xf numFmtId="44" fontId="9" fillId="0" borderId="0" xfId="0" applyNumberFormat="1" applyFont="1" applyAlignment="1">
      <alignment horizontal="center"/>
    </xf>
    <xf numFmtId="44" fontId="9" fillId="33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44" fontId="9" fillId="0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64" fontId="6" fillId="0" borderId="0" xfId="44" applyNumberFormat="1" applyFont="1" applyBorder="1" applyAlignment="1">
      <alignment horizontal="center"/>
    </xf>
    <xf numFmtId="164" fontId="6" fillId="0" borderId="0" xfId="44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1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 horizontal="center"/>
    </xf>
    <xf numFmtId="164" fontId="11" fillId="35" borderId="0" xfId="44" applyNumberFormat="1" applyFont="1" applyFill="1" applyBorder="1" applyAlignment="1">
      <alignment horizontal="center"/>
    </xf>
    <xf numFmtId="164" fontId="11" fillId="35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64" fontId="11" fillId="0" borderId="0" xfId="44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2" fillId="0" borderId="0" xfId="57" applyFont="1" applyFill="1" applyBorder="1" applyAlignment="1">
      <alignment horizontal="left"/>
      <protection/>
    </xf>
    <xf numFmtId="7" fontId="6" fillId="0" borderId="0" xfId="0" applyNumberFormat="1" applyFont="1" applyBorder="1" applyAlignment="1">
      <alignment horizontal="center"/>
    </xf>
    <xf numFmtId="0" fontId="14" fillId="0" borderId="0" xfId="57" applyFont="1" applyFill="1" applyBorder="1" applyAlignment="1">
      <alignment horizontal="left"/>
      <protection/>
    </xf>
    <xf numFmtId="0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39" fontId="6" fillId="0" borderId="0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center"/>
    </xf>
    <xf numFmtId="164" fontId="13" fillId="0" borderId="11" xfId="44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2" fillId="0" borderId="11" xfId="57" applyFont="1" applyFill="1" applyBorder="1" applyAlignment="1">
      <alignment horizontal="left"/>
      <protection/>
    </xf>
    <xf numFmtId="0" fontId="6" fillId="0" borderId="11" xfId="0" applyFont="1" applyFill="1" applyBorder="1" applyAlignment="1">
      <alignment horizontal="center"/>
    </xf>
    <xf numFmtId="7" fontId="6" fillId="0" borderId="11" xfId="0" applyNumberFormat="1" applyFont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7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center"/>
    </xf>
    <xf numFmtId="164" fontId="6" fillId="0" borderId="11" xfId="44" applyNumberFormat="1" applyFont="1" applyFill="1" applyBorder="1" applyAlignment="1">
      <alignment horizontal="center"/>
    </xf>
    <xf numFmtId="169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39" fontId="6" fillId="0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center"/>
    </xf>
    <xf numFmtId="0" fontId="6" fillId="34" borderId="11" xfId="0" applyNumberFormat="1" applyFont="1" applyFill="1" applyBorder="1" applyAlignment="1">
      <alignment horizontal="center"/>
    </xf>
    <xf numFmtId="164" fontId="6" fillId="34" borderId="11" xfId="44" applyNumberFormat="1" applyFont="1" applyFill="1" applyBorder="1" applyAlignment="1">
      <alignment horizontal="center"/>
    </xf>
    <xf numFmtId="164" fontId="6" fillId="34" borderId="11" xfId="0" applyNumberFormat="1" applyFont="1" applyFill="1" applyBorder="1" applyAlignment="1">
      <alignment horizont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6">
    <dxf/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/>
    <dxf>
      <fill>
        <patternFill>
          <bgColor theme="0" tint="-0.24993999302387238"/>
        </patternFill>
      </fill>
    </dxf>
    <dxf/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/>
    <dxf>
      <fill>
        <patternFill>
          <bgColor theme="0" tint="-0.24993999302387238"/>
        </patternFill>
      </fill>
    </dxf>
    <dxf/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/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1" defaultTableStyle="TableStyleMedium9" defaultPivotStyle="PivotStyleLight16">
    <tableStyle name="Table Style 1" pivot="0" count="1">
      <tableStyleElement type="firstRowStripe" dxfId="2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7"/>
  <sheetViews>
    <sheetView tabSelected="1" zoomScale="70" zoomScaleNormal="70" zoomScalePageLayoutView="0" workbookViewId="0" topLeftCell="A1">
      <pane xSplit="1" topLeftCell="B1" activePane="topRight" state="frozen"/>
      <selection pane="topLeft" activeCell="C1" sqref="C1"/>
      <selection pane="topRight" activeCell="A1" sqref="A1"/>
    </sheetView>
  </sheetViews>
  <sheetFormatPr defaultColWidth="77.7109375" defaultRowHeight="12.75"/>
  <cols>
    <col min="1" max="1" width="17.00390625" style="1" customWidth="1"/>
    <col min="2" max="2" width="104.28125" style="1" bestFit="1" customWidth="1"/>
    <col min="3" max="4" width="31.140625" style="16" bestFit="1" customWidth="1"/>
    <col min="5" max="5" width="21.140625" style="21" hidden="1" customWidth="1"/>
    <col min="6" max="6" width="26.140625" style="16" bestFit="1" customWidth="1"/>
    <col min="7" max="7" width="19.8515625" style="23" bestFit="1" customWidth="1"/>
    <col min="8" max="8" width="83.57421875" style="1" bestFit="1" customWidth="1"/>
    <col min="9" max="16384" width="77.7109375" style="1" customWidth="1"/>
  </cols>
  <sheetData>
    <row r="1" ht="15">
      <c r="A1" s="24" t="s">
        <v>715</v>
      </c>
    </row>
    <row r="2" ht="15">
      <c r="A2" s="24" t="s">
        <v>735</v>
      </c>
    </row>
    <row r="3" ht="15">
      <c r="A3" s="24" t="s">
        <v>734</v>
      </c>
    </row>
    <row r="4" ht="15.75" thickBot="1"/>
    <row r="5" spans="1:7" ht="15.75" thickBot="1">
      <c r="A5" s="40" t="s">
        <v>635</v>
      </c>
      <c r="B5" s="40" t="s">
        <v>0</v>
      </c>
      <c r="C5" s="41" t="s">
        <v>98</v>
      </c>
      <c r="D5" s="41" t="s">
        <v>97</v>
      </c>
      <c r="E5" s="42" t="s">
        <v>636</v>
      </c>
      <c r="F5" s="43" t="s">
        <v>638</v>
      </c>
      <c r="G5" s="44" t="s">
        <v>637</v>
      </c>
    </row>
    <row r="6" spans="1:7" ht="15">
      <c r="A6" s="25"/>
      <c r="B6" s="25"/>
      <c r="C6" s="26"/>
      <c r="D6" s="26"/>
      <c r="E6" s="27"/>
      <c r="F6" s="26"/>
      <c r="G6" s="28"/>
    </row>
    <row r="7" spans="1:7" ht="15.75" thickBot="1">
      <c r="A7" s="29"/>
      <c r="B7" s="29" t="s">
        <v>673</v>
      </c>
      <c r="C7" s="30"/>
      <c r="D7" s="30"/>
      <c r="E7" s="31"/>
      <c r="F7" s="32"/>
      <c r="G7" s="33"/>
    </row>
    <row r="8" spans="1:7" s="2" customFormat="1" ht="15.75" thickBot="1">
      <c r="A8" s="45" t="s">
        <v>336</v>
      </c>
      <c r="B8" s="45" t="s">
        <v>337</v>
      </c>
      <c r="C8" s="46" t="s">
        <v>673</v>
      </c>
      <c r="D8" s="46" t="s">
        <v>596</v>
      </c>
      <c r="E8" s="47">
        <v>73</v>
      </c>
      <c r="F8" s="48">
        <f aca="true" t="shared" si="0" ref="F8:F25">G8*0.85</f>
        <v>94.9365</v>
      </c>
      <c r="G8" s="48">
        <f>E8*1.53</f>
        <v>111.69</v>
      </c>
    </row>
    <row r="9" spans="1:7" s="2" customFormat="1" ht="15.75" thickBot="1">
      <c r="A9" s="45" t="s">
        <v>340</v>
      </c>
      <c r="B9" s="45" t="s">
        <v>341</v>
      </c>
      <c r="C9" s="46" t="s">
        <v>674</v>
      </c>
      <c r="D9" s="46" t="s">
        <v>596</v>
      </c>
      <c r="E9" s="49">
        <v>215</v>
      </c>
      <c r="F9" s="48">
        <f t="shared" si="0"/>
        <v>279.60749999999996</v>
      </c>
      <c r="G9" s="48">
        <f aca="true" t="shared" si="1" ref="G9:G25">E9*1.53</f>
        <v>328.95</v>
      </c>
    </row>
    <row r="10" spans="1:7" s="2" customFormat="1" ht="15.75" thickBot="1">
      <c r="A10" s="45" t="s">
        <v>348</v>
      </c>
      <c r="B10" s="45" t="s">
        <v>349</v>
      </c>
      <c r="C10" s="46" t="s">
        <v>673</v>
      </c>
      <c r="D10" s="46" t="s">
        <v>596</v>
      </c>
      <c r="E10" s="47">
        <v>70</v>
      </c>
      <c r="F10" s="48">
        <f t="shared" si="0"/>
        <v>91.03500000000001</v>
      </c>
      <c r="G10" s="48">
        <f t="shared" si="1"/>
        <v>107.10000000000001</v>
      </c>
    </row>
    <row r="11" spans="1:7" s="2" customFormat="1" ht="15.75" thickBot="1">
      <c r="A11" s="45" t="s">
        <v>350</v>
      </c>
      <c r="B11" s="45" t="s">
        <v>351</v>
      </c>
      <c r="C11" s="46" t="s">
        <v>673</v>
      </c>
      <c r="D11" s="46" t="s">
        <v>596</v>
      </c>
      <c r="E11" s="49">
        <v>115</v>
      </c>
      <c r="F11" s="48">
        <f t="shared" si="0"/>
        <v>149.5575</v>
      </c>
      <c r="G11" s="48">
        <f t="shared" si="1"/>
        <v>175.95000000000002</v>
      </c>
    </row>
    <row r="12" spans="1:7" s="2" customFormat="1" ht="15.75" thickBot="1">
      <c r="A12" s="45" t="s">
        <v>352</v>
      </c>
      <c r="B12" s="45" t="s">
        <v>672</v>
      </c>
      <c r="C12" s="50" t="s">
        <v>673</v>
      </c>
      <c r="D12" s="46" t="s">
        <v>596</v>
      </c>
      <c r="E12" s="47">
        <v>38</v>
      </c>
      <c r="F12" s="48">
        <f t="shared" si="0"/>
        <v>49.419</v>
      </c>
      <c r="G12" s="48">
        <f t="shared" si="1"/>
        <v>58.14</v>
      </c>
    </row>
    <row r="13" spans="1:7" s="2" customFormat="1" ht="15.75" thickBot="1">
      <c r="A13" s="45" t="s">
        <v>366</v>
      </c>
      <c r="B13" s="45" t="s">
        <v>367</v>
      </c>
      <c r="C13" s="46" t="s">
        <v>674</v>
      </c>
      <c r="D13" s="46" t="s">
        <v>596</v>
      </c>
      <c r="E13" s="47">
        <v>68</v>
      </c>
      <c r="F13" s="48">
        <f t="shared" si="0"/>
        <v>88.434</v>
      </c>
      <c r="G13" s="48">
        <f t="shared" si="1"/>
        <v>104.04</v>
      </c>
    </row>
    <row r="14" spans="1:7" s="2" customFormat="1" ht="15.75" thickBot="1">
      <c r="A14" s="45" t="s">
        <v>368</v>
      </c>
      <c r="B14" s="45" t="s">
        <v>369</v>
      </c>
      <c r="C14" s="46" t="s">
        <v>674</v>
      </c>
      <c r="D14" s="46" t="s">
        <v>596</v>
      </c>
      <c r="E14" s="47">
        <v>68</v>
      </c>
      <c r="F14" s="48">
        <f t="shared" si="0"/>
        <v>88.434</v>
      </c>
      <c r="G14" s="48">
        <f t="shared" si="1"/>
        <v>104.04</v>
      </c>
    </row>
    <row r="15" spans="1:7" s="2" customFormat="1" ht="15.75" thickBot="1">
      <c r="A15" s="45" t="s">
        <v>370</v>
      </c>
      <c r="B15" s="45" t="s">
        <v>371</v>
      </c>
      <c r="C15" s="46" t="s">
        <v>674</v>
      </c>
      <c r="D15" s="46" t="s">
        <v>596</v>
      </c>
      <c r="E15" s="47">
        <v>48</v>
      </c>
      <c r="F15" s="48">
        <f t="shared" si="0"/>
        <v>62.424</v>
      </c>
      <c r="G15" s="48">
        <f t="shared" si="1"/>
        <v>73.44</v>
      </c>
    </row>
    <row r="16" spans="1:7" s="2" customFormat="1" ht="15.75" thickBot="1">
      <c r="A16" s="45" t="s">
        <v>372</v>
      </c>
      <c r="B16" s="45" t="s">
        <v>373</v>
      </c>
      <c r="C16" s="46" t="s">
        <v>674</v>
      </c>
      <c r="D16" s="46" t="s">
        <v>596</v>
      </c>
      <c r="E16" s="47">
        <v>48</v>
      </c>
      <c r="F16" s="48">
        <f t="shared" si="0"/>
        <v>62.424</v>
      </c>
      <c r="G16" s="48">
        <f t="shared" si="1"/>
        <v>73.44</v>
      </c>
    </row>
    <row r="17" spans="1:7" s="2" customFormat="1" ht="15.75" thickBot="1">
      <c r="A17" s="45" t="s">
        <v>374</v>
      </c>
      <c r="B17" s="45" t="s">
        <v>375</v>
      </c>
      <c r="C17" s="46" t="s">
        <v>674</v>
      </c>
      <c r="D17" s="46" t="s">
        <v>596</v>
      </c>
      <c r="E17" s="47">
        <v>215</v>
      </c>
      <c r="F17" s="48">
        <f t="shared" si="0"/>
        <v>279.60749999999996</v>
      </c>
      <c r="G17" s="48">
        <f t="shared" si="1"/>
        <v>328.95</v>
      </c>
    </row>
    <row r="18" spans="1:7" s="2" customFormat="1" ht="15.75" thickBot="1">
      <c r="A18" s="45" t="s">
        <v>376</v>
      </c>
      <c r="B18" s="45" t="s">
        <v>377</v>
      </c>
      <c r="C18" s="46" t="s">
        <v>674</v>
      </c>
      <c r="D18" s="46" t="s">
        <v>596</v>
      </c>
      <c r="E18" s="49">
        <v>215</v>
      </c>
      <c r="F18" s="48">
        <f t="shared" si="0"/>
        <v>279.60749999999996</v>
      </c>
      <c r="G18" s="48">
        <f t="shared" si="1"/>
        <v>328.95</v>
      </c>
    </row>
    <row r="19" spans="1:7" s="2" customFormat="1" ht="15.75" thickBot="1">
      <c r="A19" s="45" t="s">
        <v>378</v>
      </c>
      <c r="B19" s="45" t="s">
        <v>379</v>
      </c>
      <c r="C19" s="46" t="s">
        <v>674</v>
      </c>
      <c r="D19" s="46" t="s">
        <v>596</v>
      </c>
      <c r="E19" s="47">
        <v>179</v>
      </c>
      <c r="F19" s="48">
        <f t="shared" si="0"/>
        <v>232.7895</v>
      </c>
      <c r="G19" s="48">
        <f t="shared" si="1"/>
        <v>273.87</v>
      </c>
    </row>
    <row r="20" spans="1:7" s="2" customFormat="1" ht="15.75" thickBot="1">
      <c r="A20" s="45">
        <v>700429</v>
      </c>
      <c r="B20" s="45" t="s">
        <v>381</v>
      </c>
      <c r="C20" s="46" t="s">
        <v>674</v>
      </c>
      <c r="D20" s="46" t="s">
        <v>596</v>
      </c>
      <c r="E20" s="47">
        <v>179</v>
      </c>
      <c r="F20" s="48">
        <f t="shared" si="0"/>
        <v>232.7895</v>
      </c>
      <c r="G20" s="48">
        <f t="shared" si="1"/>
        <v>273.87</v>
      </c>
    </row>
    <row r="21" spans="1:7" s="2" customFormat="1" ht="15.75" thickBot="1">
      <c r="A21" s="45" t="s">
        <v>382</v>
      </c>
      <c r="B21" s="45" t="s">
        <v>383</v>
      </c>
      <c r="C21" s="46" t="s">
        <v>674</v>
      </c>
      <c r="D21" s="46" t="s">
        <v>596</v>
      </c>
      <c r="E21" s="47">
        <v>5.67</v>
      </c>
      <c r="F21" s="48">
        <f t="shared" si="0"/>
        <v>7.373835000000001</v>
      </c>
      <c r="G21" s="48">
        <f t="shared" si="1"/>
        <v>8.6751</v>
      </c>
    </row>
    <row r="22" spans="1:7" s="2" customFormat="1" ht="15.75" thickBot="1">
      <c r="A22" s="45" t="s">
        <v>384</v>
      </c>
      <c r="B22" s="45" t="s">
        <v>385</v>
      </c>
      <c r="C22" s="46" t="s">
        <v>674</v>
      </c>
      <c r="D22" s="46" t="s">
        <v>596</v>
      </c>
      <c r="E22" s="47">
        <v>807.5</v>
      </c>
      <c r="F22" s="48">
        <f t="shared" si="0"/>
        <v>1050.15375</v>
      </c>
      <c r="G22" s="48">
        <f t="shared" si="1"/>
        <v>1235.475</v>
      </c>
    </row>
    <row r="23" spans="1:7" s="2" customFormat="1" ht="15.75" thickBot="1">
      <c r="A23" s="45" t="s">
        <v>386</v>
      </c>
      <c r="B23" s="45" t="s">
        <v>387</v>
      </c>
      <c r="C23" s="46" t="s">
        <v>674</v>
      </c>
      <c r="D23" s="46" t="s">
        <v>596</v>
      </c>
      <c r="E23" s="47">
        <v>958.5</v>
      </c>
      <c r="F23" s="48">
        <f t="shared" si="0"/>
        <v>1246.52925</v>
      </c>
      <c r="G23" s="48">
        <f t="shared" si="1"/>
        <v>1466.505</v>
      </c>
    </row>
    <row r="24" spans="1:7" s="2" customFormat="1" ht="15.75" thickBot="1">
      <c r="A24" s="45" t="s">
        <v>388</v>
      </c>
      <c r="B24" s="45" t="s">
        <v>389</v>
      </c>
      <c r="C24" s="46" t="s">
        <v>674</v>
      </c>
      <c r="D24" s="46" t="s">
        <v>596</v>
      </c>
      <c r="E24" s="47">
        <v>827.5</v>
      </c>
      <c r="F24" s="48">
        <f t="shared" si="0"/>
        <v>1076.16375</v>
      </c>
      <c r="G24" s="48">
        <f t="shared" si="1"/>
        <v>1266.075</v>
      </c>
    </row>
    <row r="25" spans="1:7" s="2" customFormat="1" ht="15.75" thickBot="1">
      <c r="A25" s="45" t="s">
        <v>390</v>
      </c>
      <c r="B25" s="45" t="s">
        <v>391</v>
      </c>
      <c r="C25" s="46" t="s">
        <v>674</v>
      </c>
      <c r="D25" s="46" t="s">
        <v>596</v>
      </c>
      <c r="E25" s="47">
        <v>978.5</v>
      </c>
      <c r="F25" s="48">
        <f t="shared" si="0"/>
        <v>1272.53925</v>
      </c>
      <c r="G25" s="48">
        <f t="shared" si="1"/>
        <v>1497.105</v>
      </c>
    </row>
    <row r="26" spans="1:7" s="2" customFormat="1" ht="15">
      <c r="A26" s="34"/>
      <c r="B26" s="34"/>
      <c r="C26" s="17"/>
      <c r="D26" s="17"/>
      <c r="E26" s="35"/>
      <c r="F26" s="19"/>
      <c r="G26" s="19"/>
    </row>
    <row r="27" spans="1:7" s="2" customFormat="1" ht="15.75" thickBot="1">
      <c r="A27" s="34"/>
      <c r="B27" s="36" t="s">
        <v>704</v>
      </c>
      <c r="C27" s="17"/>
      <c r="D27" s="17"/>
      <c r="E27" s="35"/>
      <c r="F27" s="19"/>
      <c r="G27" s="19"/>
    </row>
    <row r="28" spans="1:7" s="2" customFormat="1" ht="15.75" thickBot="1">
      <c r="A28" s="51">
        <v>700012</v>
      </c>
      <c r="B28" s="52" t="s">
        <v>82</v>
      </c>
      <c r="C28" s="46" t="s">
        <v>245</v>
      </c>
      <c r="D28" s="53" t="s">
        <v>170</v>
      </c>
      <c r="E28" s="54">
        <v>215</v>
      </c>
      <c r="F28" s="48">
        <f aca="true" t="shared" si="2" ref="F28:F33">G28*0.85</f>
        <v>279.60749999999996</v>
      </c>
      <c r="G28" s="48">
        <f aca="true" t="shared" si="3" ref="G28:G33">E28*1.53</f>
        <v>328.95</v>
      </c>
    </row>
    <row r="29" spans="1:7" s="2" customFormat="1" ht="15.75" thickBot="1">
      <c r="A29" s="51">
        <v>700016</v>
      </c>
      <c r="B29" s="52" t="s">
        <v>84</v>
      </c>
      <c r="C29" s="46" t="s">
        <v>245</v>
      </c>
      <c r="D29" s="53" t="s">
        <v>170</v>
      </c>
      <c r="E29" s="54">
        <v>580</v>
      </c>
      <c r="F29" s="48">
        <f t="shared" si="2"/>
        <v>754.29</v>
      </c>
      <c r="G29" s="48">
        <f t="shared" si="3"/>
        <v>887.4</v>
      </c>
    </row>
    <row r="30" spans="1:7" s="2" customFormat="1" ht="15.75" thickBot="1">
      <c r="A30" s="51">
        <v>700020</v>
      </c>
      <c r="B30" s="52" t="s">
        <v>266</v>
      </c>
      <c r="C30" s="46" t="s">
        <v>245</v>
      </c>
      <c r="D30" s="53" t="s">
        <v>170</v>
      </c>
      <c r="E30" s="54">
        <v>250</v>
      </c>
      <c r="F30" s="48">
        <f t="shared" si="2"/>
        <v>325.125</v>
      </c>
      <c r="G30" s="48">
        <f t="shared" si="3"/>
        <v>382.5</v>
      </c>
    </row>
    <row r="31" spans="1:7" s="2" customFormat="1" ht="15.75" thickBot="1">
      <c r="A31" s="51">
        <v>700022</v>
      </c>
      <c r="B31" s="52" t="s">
        <v>248</v>
      </c>
      <c r="C31" s="46" t="s">
        <v>245</v>
      </c>
      <c r="D31" s="53" t="s">
        <v>170</v>
      </c>
      <c r="E31" s="54">
        <v>310</v>
      </c>
      <c r="F31" s="48">
        <f t="shared" si="2"/>
        <v>403.155</v>
      </c>
      <c r="G31" s="48">
        <f t="shared" si="3"/>
        <v>474.3</v>
      </c>
    </row>
    <row r="32" spans="1:7" s="2" customFormat="1" ht="15.75" thickBot="1">
      <c r="A32" s="51">
        <v>700023</v>
      </c>
      <c r="B32" s="52" t="s">
        <v>83</v>
      </c>
      <c r="C32" s="46" t="s">
        <v>245</v>
      </c>
      <c r="D32" s="53" t="s">
        <v>170</v>
      </c>
      <c r="E32" s="54">
        <v>410</v>
      </c>
      <c r="F32" s="48">
        <f t="shared" si="2"/>
        <v>533.2049999999999</v>
      </c>
      <c r="G32" s="48">
        <f t="shared" si="3"/>
        <v>627.3</v>
      </c>
    </row>
    <row r="33" spans="1:7" s="2" customFormat="1" ht="15.75" thickBot="1">
      <c r="A33" s="51">
        <v>700040</v>
      </c>
      <c r="B33" s="52" t="s">
        <v>644</v>
      </c>
      <c r="C33" s="46" t="s">
        <v>245</v>
      </c>
      <c r="D33" s="53" t="s">
        <v>139</v>
      </c>
      <c r="E33" s="54">
        <v>550</v>
      </c>
      <c r="F33" s="48">
        <f t="shared" si="2"/>
        <v>715.275</v>
      </c>
      <c r="G33" s="48">
        <f t="shared" si="3"/>
        <v>841.5</v>
      </c>
    </row>
    <row r="34" ht="15"/>
    <row r="35" spans="2:7" s="2" customFormat="1" ht="15">
      <c r="B35" s="18"/>
      <c r="C35" s="17"/>
      <c r="D35" s="37"/>
      <c r="E35" s="22"/>
      <c r="F35" s="19"/>
      <c r="G35" s="19"/>
    </row>
    <row r="36" spans="2:7" s="2" customFormat="1" ht="15.75" thickBot="1">
      <c r="B36" s="38" t="s">
        <v>705</v>
      </c>
      <c r="C36" s="17"/>
      <c r="D36" s="37"/>
      <c r="E36" s="22"/>
      <c r="F36" s="19"/>
      <c r="G36" s="19"/>
    </row>
    <row r="37" spans="1:7" s="2" customFormat="1" ht="22.5" customHeight="1" thickBot="1">
      <c r="A37" s="51">
        <v>700001</v>
      </c>
      <c r="B37" s="52" t="s">
        <v>241</v>
      </c>
      <c r="C37" s="46" t="s">
        <v>244</v>
      </c>
      <c r="D37" s="55" t="s">
        <v>108</v>
      </c>
      <c r="E37" s="54">
        <v>625</v>
      </c>
      <c r="F37" s="48" t="s">
        <v>640</v>
      </c>
      <c r="G37" s="48">
        <f>E37*1.53</f>
        <v>956.25</v>
      </c>
    </row>
    <row r="38" spans="1:7" s="2" customFormat="1" ht="15.75" thickBot="1">
      <c r="A38" s="51">
        <v>700013</v>
      </c>
      <c r="B38" s="52" t="s">
        <v>247</v>
      </c>
      <c r="C38" s="46" t="s">
        <v>244</v>
      </c>
      <c r="D38" s="55" t="s">
        <v>170</v>
      </c>
      <c r="E38" s="54">
        <v>730</v>
      </c>
      <c r="F38" s="48" t="s">
        <v>640</v>
      </c>
      <c r="G38" s="48">
        <f>E38*1.53</f>
        <v>1116.9</v>
      </c>
    </row>
    <row r="39" spans="1:7" s="2" customFormat="1" ht="15.75" thickBot="1">
      <c r="A39" s="51">
        <v>700017</v>
      </c>
      <c r="B39" s="52" t="s">
        <v>243</v>
      </c>
      <c r="C39" s="46" t="s">
        <v>244</v>
      </c>
      <c r="D39" s="53" t="s">
        <v>170</v>
      </c>
      <c r="E39" s="54">
        <v>803</v>
      </c>
      <c r="F39" s="48" t="s">
        <v>640</v>
      </c>
      <c r="G39" s="48">
        <f>E39*1.53</f>
        <v>1228.59</v>
      </c>
    </row>
    <row r="40" spans="1:7" s="2" customFormat="1" ht="15.75" thickBot="1">
      <c r="A40" s="51">
        <v>700021</v>
      </c>
      <c r="B40" s="52" t="s">
        <v>242</v>
      </c>
      <c r="C40" s="46" t="s">
        <v>244</v>
      </c>
      <c r="D40" s="53" t="s">
        <v>170</v>
      </c>
      <c r="E40" s="54">
        <v>712</v>
      </c>
      <c r="F40" s="48" t="s">
        <v>640</v>
      </c>
      <c r="G40" s="48">
        <f>E40*1.53</f>
        <v>1089.3600000000001</v>
      </c>
    </row>
    <row r="41" spans="2:7" s="2" customFormat="1" ht="15">
      <c r="B41" s="18"/>
      <c r="C41" s="17"/>
      <c r="D41" s="37"/>
      <c r="E41" s="22"/>
      <c r="F41" s="19"/>
      <c r="G41" s="19"/>
    </row>
    <row r="42" spans="2:7" s="2" customFormat="1" ht="15.75" thickBot="1">
      <c r="B42" s="38" t="s">
        <v>706</v>
      </c>
      <c r="C42" s="17"/>
      <c r="D42" s="37"/>
      <c r="E42" s="22"/>
      <c r="F42" s="19"/>
      <c r="G42" s="19"/>
    </row>
    <row r="43" spans="1:7" s="2" customFormat="1" ht="15.75" thickBot="1">
      <c r="A43" s="51">
        <v>700014</v>
      </c>
      <c r="B43" s="52" t="s">
        <v>191</v>
      </c>
      <c r="C43" s="46" t="s">
        <v>246</v>
      </c>
      <c r="D43" s="53" t="s">
        <v>170</v>
      </c>
      <c r="E43" s="54">
        <v>989</v>
      </c>
      <c r="F43" s="48" t="s">
        <v>640</v>
      </c>
      <c r="G43" s="48">
        <f aca="true" t="shared" si="4" ref="G43:G71">E43*1.53</f>
        <v>1513.17</v>
      </c>
    </row>
    <row r="44" spans="1:7" s="2" customFormat="1" ht="15.75" thickBot="1">
      <c r="A44" s="51">
        <v>700015</v>
      </c>
      <c r="B44" s="52" t="s">
        <v>192</v>
      </c>
      <c r="C44" s="46" t="s">
        <v>246</v>
      </c>
      <c r="D44" s="53" t="s">
        <v>170</v>
      </c>
      <c r="E44" s="54">
        <v>879</v>
      </c>
      <c r="F44" s="48" t="s">
        <v>640</v>
      </c>
      <c r="G44" s="48">
        <f t="shared" si="4"/>
        <v>1344.8700000000001</v>
      </c>
    </row>
    <row r="45" spans="1:7" s="2" customFormat="1" ht="15.75" thickBot="1">
      <c r="A45" s="51">
        <v>700019</v>
      </c>
      <c r="B45" s="52" t="s">
        <v>229</v>
      </c>
      <c r="C45" s="46" t="s">
        <v>246</v>
      </c>
      <c r="D45" s="53" t="s">
        <v>131</v>
      </c>
      <c r="E45" s="54">
        <v>730</v>
      </c>
      <c r="F45" s="48" t="s">
        <v>640</v>
      </c>
      <c r="G45" s="48">
        <f t="shared" si="4"/>
        <v>1116.9</v>
      </c>
    </row>
    <row r="46" spans="1:7" s="2" customFormat="1" ht="15.75" thickBot="1">
      <c r="A46" s="51">
        <v>700025</v>
      </c>
      <c r="B46" s="52" t="s">
        <v>238</v>
      </c>
      <c r="C46" s="46" t="s">
        <v>246</v>
      </c>
      <c r="D46" s="53" t="s">
        <v>139</v>
      </c>
      <c r="E46" s="54">
        <v>945</v>
      </c>
      <c r="F46" s="48" t="s">
        <v>640</v>
      </c>
      <c r="G46" s="48">
        <f t="shared" si="4"/>
        <v>1445.8500000000001</v>
      </c>
    </row>
    <row r="47" spans="1:7" s="2" customFormat="1" ht="15.75" thickBot="1">
      <c r="A47" s="51">
        <v>700026</v>
      </c>
      <c r="B47" s="52" t="s">
        <v>239</v>
      </c>
      <c r="C47" s="46" t="s">
        <v>246</v>
      </c>
      <c r="D47" s="53" t="s">
        <v>170</v>
      </c>
      <c r="E47" s="54">
        <v>897</v>
      </c>
      <c r="F47" s="48" t="s">
        <v>640</v>
      </c>
      <c r="G47" s="48">
        <f t="shared" si="4"/>
        <v>1372.41</v>
      </c>
    </row>
    <row r="48" spans="1:7" s="2" customFormat="1" ht="15.75" thickBot="1">
      <c r="A48" s="51">
        <v>700027</v>
      </c>
      <c r="B48" s="52" t="s">
        <v>719</v>
      </c>
      <c r="C48" s="46" t="s">
        <v>246</v>
      </c>
      <c r="D48" s="53" t="s">
        <v>170</v>
      </c>
      <c r="E48" s="54">
        <v>439</v>
      </c>
      <c r="F48" s="48" t="s">
        <v>640</v>
      </c>
      <c r="G48" s="48">
        <f t="shared" si="4"/>
        <v>671.67</v>
      </c>
    </row>
    <row r="49" spans="1:7" s="2" customFormat="1" ht="15.75" thickBot="1">
      <c r="A49" s="51">
        <v>700028</v>
      </c>
      <c r="B49" s="52" t="s">
        <v>249</v>
      </c>
      <c r="C49" s="46" t="s">
        <v>246</v>
      </c>
      <c r="D49" s="53" t="s">
        <v>110</v>
      </c>
      <c r="E49" s="54">
        <v>356</v>
      </c>
      <c r="F49" s="48" t="s">
        <v>640</v>
      </c>
      <c r="G49" s="48">
        <f t="shared" si="4"/>
        <v>544.6800000000001</v>
      </c>
    </row>
    <row r="50" spans="1:7" s="2" customFormat="1" ht="15.75" thickBot="1">
      <c r="A50" s="51">
        <v>700034</v>
      </c>
      <c r="B50" s="52" t="s">
        <v>720</v>
      </c>
      <c r="C50" s="46" t="s">
        <v>246</v>
      </c>
      <c r="D50" s="53" t="s">
        <v>170</v>
      </c>
      <c r="E50" s="54">
        <v>835</v>
      </c>
      <c r="F50" s="48" t="s">
        <v>640</v>
      </c>
      <c r="G50" s="48">
        <f t="shared" si="4"/>
        <v>1277.55</v>
      </c>
    </row>
    <row r="51" spans="1:7" s="2" customFormat="1" ht="15.75" thickBot="1">
      <c r="A51" s="51">
        <v>700037</v>
      </c>
      <c r="B51" s="52" t="s">
        <v>267</v>
      </c>
      <c r="C51" s="46" t="s">
        <v>246</v>
      </c>
      <c r="D51" s="53" t="s">
        <v>268</v>
      </c>
      <c r="E51" s="54">
        <v>836</v>
      </c>
      <c r="F51" s="48" t="s">
        <v>640</v>
      </c>
      <c r="G51" s="48">
        <f t="shared" si="4"/>
        <v>1279.08</v>
      </c>
    </row>
    <row r="52" spans="1:7" s="2" customFormat="1" ht="30.75" thickBot="1">
      <c r="A52" s="51">
        <v>700038</v>
      </c>
      <c r="B52" s="52" t="s">
        <v>686</v>
      </c>
      <c r="C52" s="46" t="s">
        <v>246</v>
      </c>
      <c r="D52" s="53" t="s">
        <v>108</v>
      </c>
      <c r="E52" s="54">
        <v>751</v>
      </c>
      <c r="F52" s="48" t="s">
        <v>640</v>
      </c>
      <c r="G52" s="48">
        <f t="shared" si="4"/>
        <v>1149.03</v>
      </c>
    </row>
    <row r="53" spans="1:7" s="2" customFormat="1" ht="15.75" thickBot="1">
      <c r="A53" s="51">
        <v>700041</v>
      </c>
      <c r="B53" s="52" t="s">
        <v>645</v>
      </c>
      <c r="C53" s="46" t="s">
        <v>246</v>
      </c>
      <c r="D53" s="53" t="s">
        <v>113</v>
      </c>
      <c r="E53" s="54">
        <v>403</v>
      </c>
      <c r="F53" s="48" t="s">
        <v>640</v>
      </c>
      <c r="G53" s="48">
        <f t="shared" si="4"/>
        <v>616.59</v>
      </c>
    </row>
    <row r="54" spans="1:7" s="2" customFormat="1" ht="15.75" thickBot="1">
      <c r="A54" s="51">
        <v>700046</v>
      </c>
      <c r="B54" s="52" t="s">
        <v>646</v>
      </c>
      <c r="C54" s="46" t="s">
        <v>246</v>
      </c>
      <c r="D54" s="53" t="s">
        <v>170</v>
      </c>
      <c r="E54" s="54">
        <v>1185</v>
      </c>
      <c r="F54" s="48" t="s">
        <v>640</v>
      </c>
      <c r="G54" s="48">
        <f t="shared" si="4"/>
        <v>1813.05</v>
      </c>
    </row>
    <row r="55" spans="1:7" s="2" customFormat="1" ht="15.75" thickBot="1">
      <c r="A55" s="51">
        <v>700047</v>
      </c>
      <c r="B55" s="52" t="s">
        <v>269</v>
      </c>
      <c r="C55" s="46" t="s">
        <v>246</v>
      </c>
      <c r="D55" s="53" t="s">
        <v>270</v>
      </c>
      <c r="E55" s="54">
        <v>882</v>
      </c>
      <c r="F55" s="48" t="s">
        <v>640</v>
      </c>
      <c r="G55" s="48">
        <f t="shared" si="4"/>
        <v>1349.46</v>
      </c>
    </row>
    <row r="56" spans="1:7" s="2" customFormat="1" ht="15.75" thickBot="1">
      <c r="A56" s="51">
        <v>700048</v>
      </c>
      <c r="B56" s="52" t="s">
        <v>647</v>
      </c>
      <c r="C56" s="46" t="s">
        <v>246</v>
      </c>
      <c r="D56" s="53" t="s">
        <v>170</v>
      </c>
      <c r="E56" s="54">
        <v>1280</v>
      </c>
      <c r="F56" s="48" t="s">
        <v>640</v>
      </c>
      <c r="G56" s="48">
        <f t="shared" si="4"/>
        <v>1958.4</v>
      </c>
    </row>
    <row r="57" spans="1:7" s="2" customFormat="1" ht="15.75" thickBot="1">
      <c r="A57" s="51">
        <v>700050</v>
      </c>
      <c r="B57" s="52" t="s">
        <v>649</v>
      </c>
      <c r="C57" s="46" t="s">
        <v>246</v>
      </c>
      <c r="D57" s="53" t="s">
        <v>209</v>
      </c>
      <c r="E57" s="54">
        <v>910</v>
      </c>
      <c r="F57" s="48" t="s">
        <v>640</v>
      </c>
      <c r="G57" s="48">
        <f t="shared" si="4"/>
        <v>1392.3</v>
      </c>
    </row>
    <row r="58" spans="1:7" s="2" customFormat="1" ht="15.75" thickBot="1">
      <c r="A58" s="51">
        <v>700051</v>
      </c>
      <c r="B58" s="52" t="s">
        <v>240</v>
      </c>
      <c r="C58" s="46" t="s">
        <v>246</v>
      </c>
      <c r="D58" s="53" t="s">
        <v>210</v>
      </c>
      <c r="E58" s="54">
        <v>859</v>
      </c>
      <c r="F58" s="48" t="s">
        <v>640</v>
      </c>
      <c r="G58" s="48">
        <f t="shared" si="4"/>
        <v>1314.27</v>
      </c>
    </row>
    <row r="59" spans="1:7" s="2" customFormat="1" ht="30.75" thickBot="1">
      <c r="A59" s="51">
        <v>700052</v>
      </c>
      <c r="B59" s="52" t="s">
        <v>650</v>
      </c>
      <c r="C59" s="46" t="s">
        <v>246</v>
      </c>
      <c r="D59" s="53" t="s">
        <v>108</v>
      </c>
      <c r="E59" s="54">
        <v>1240</v>
      </c>
      <c r="F59" s="48" t="s">
        <v>640</v>
      </c>
      <c r="G59" s="48">
        <f t="shared" si="4"/>
        <v>1897.2</v>
      </c>
    </row>
    <row r="60" spans="1:7" s="2" customFormat="1" ht="15.75" thickBot="1">
      <c r="A60" s="51">
        <v>700053</v>
      </c>
      <c r="B60" s="52" t="s">
        <v>726</v>
      </c>
      <c r="C60" s="46" t="s">
        <v>246</v>
      </c>
      <c r="D60" s="53" t="s">
        <v>170</v>
      </c>
      <c r="E60" s="54">
        <v>865</v>
      </c>
      <c r="F60" s="48" t="s">
        <v>640</v>
      </c>
      <c r="G60" s="48">
        <f t="shared" si="4"/>
        <v>1323.45</v>
      </c>
    </row>
    <row r="61" spans="1:7" s="2" customFormat="1" ht="30.75" thickBot="1">
      <c r="A61" s="51">
        <v>700054</v>
      </c>
      <c r="B61" s="52" t="s">
        <v>651</v>
      </c>
      <c r="C61" s="46" t="s">
        <v>246</v>
      </c>
      <c r="D61" s="53" t="s">
        <v>170</v>
      </c>
      <c r="E61" s="54">
        <v>730</v>
      </c>
      <c r="F61" s="48" t="s">
        <v>640</v>
      </c>
      <c r="G61" s="48">
        <f t="shared" si="4"/>
        <v>1116.9</v>
      </c>
    </row>
    <row r="62" spans="1:7" s="2" customFormat="1" ht="15.75" thickBot="1">
      <c r="A62" s="51">
        <v>700055</v>
      </c>
      <c r="B62" s="52" t="s">
        <v>684</v>
      </c>
      <c r="C62" s="46" t="s">
        <v>246</v>
      </c>
      <c r="D62" s="53" t="s">
        <v>209</v>
      </c>
      <c r="E62" s="54">
        <v>1025</v>
      </c>
      <c r="F62" s="48" t="s">
        <v>640</v>
      </c>
      <c r="G62" s="48">
        <f t="shared" si="4"/>
        <v>1568.25</v>
      </c>
    </row>
    <row r="63" spans="1:7" s="2" customFormat="1" ht="15.75" thickBot="1">
      <c r="A63" s="60">
        <v>700056</v>
      </c>
      <c r="B63" s="59" t="s">
        <v>721</v>
      </c>
      <c r="C63" s="61" t="s">
        <v>246</v>
      </c>
      <c r="D63" s="62" t="s">
        <v>257</v>
      </c>
      <c r="E63" s="63">
        <v>171</v>
      </c>
      <c r="F63" s="64" t="s">
        <v>640</v>
      </c>
      <c r="G63" s="64">
        <f t="shared" si="4"/>
        <v>261.63</v>
      </c>
    </row>
    <row r="64" spans="1:7" s="2" customFormat="1" ht="15.75" thickBot="1">
      <c r="A64" s="51">
        <v>700058</v>
      </c>
      <c r="B64" s="52" t="s">
        <v>725</v>
      </c>
      <c r="C64" s="46" t="s">
        <v>246</v>
      </c>
      <c r="D64" s="53" t="s">
        <v>274</v>
      </c>
      <c r="E64" s="54">
        <v>1250</v>
      </c>
      <c r="F64" s="48" t="s">
        <v>640</v>
      </c>
      <c r="G64" s="48">
        <v>1650</v>
      </c>
    </row>
    <row r="65" spans="1:7" s="2" customFormat="1" ht="15.75" thickBot="1">
      <c r="A65" s="51">
        <v>700059</v>
      </c>
      <c r="B65" s="52" t="s">
        <v>271</v>
      </c>
      <c r="C65" s="46" t="s">
        <v>246</v>
      </c>
      <c r="D65" s="53" t="s">
        <v>209</v>
      </c>
      <c r="E65" s="54">
        <v>1090</v>
      </c>
      <c r="F65" s="48" t="s">
        <v>640</v>
      </c>
      <c r="G65" s="48">
        <f t="shared" si="4"/>
        <v>1667.7</v>
      </c>
    </row>
    <row r="66" spans="1:7" s="2" customFormat="1" ht="15.75" thickBot="1">
      <c r="A66" s="51">
        <v>700060</v>
      </c>
      <c r="B66" s="52" t="s">
        <v>683</v>
      </c>
      <c r="C66" s="46" t="s">
        <v>246</v>
      </c>
      <c r="D66" s="53" t="s">
        <v>209</v>
      </c>
      <c r="E66" s="54">
        <v>1162</v>
      </c>
      <c r="F66" s="48" t="s">
        <v>640</v>
      </c>
      <c r="G66" s="48">
        <f t="shared" si="4"/>
        <v>1777.8600000000001</v>
      </c>
    </row>
    <row r="67" spans="1:7" s="2" customFormat="1" ht="15.75" thickBot="1">
      <c r="A67" s="51">
        <v>700061</v>
      </c>
      <c r="B67" s="52" t="s">
        <v>682</v>
      </c>
      <c r="C67" s="46" t="s">
        <v>246</v>
      </c>
      <c r="D67" s="53" t="s">
        <v>685</v>
      </c>
      <c r="E67" s="54">
        <v>1180</v>
      </c>
      <c r="F67" s="48" t="s">
        <v>640</v>
      </c>
      <c r="G67" s="48">
        <f t="shared" si="4"/>
        <v>1805.4</v>
      </c>
    </row>
    <row r="68" spans="1:7" s="2" customFormat="1" ht="15.75" thickBot="1">
      <c r="A68" s="51">
        <v>700065</v>
      </c>
      <c r="B68" s="52" t="s">
        <v>656</v>
      </c>
      <c r="C68" s="46" t="s">
        <v>246</v>
      </c>
      <c r="D68" s="53" t="s">
        <v>284</v>
      </c>
      <c r="E68" s="54">
        <v>795</v>
      </c>
      <c r="F68" s="48" t="s">
        <v>640</v>
      </c>
      <c r="G68" s="48">
        <f t="shared" si="4"/>
        <v>1216.35</v>
      </c>
    </row>
    <row r="69" spans="1:7" s="2" customFormat="1" ht="15.75" thickBot="1">
      <c r="A69" s="45" t="s">
        <v>297</v>
      </c>
      <c r="B69" s="56" t="s">
        <v>298</v>
      </c>
      <c r="C69" s="46" t="s">
        <v>246</v>
      </c>
      <c r="D69" s="46" t="s">
        <v>276</v>
      </c>
      <c r="E69" s="47">
        <v>1040</v>
      </c>
      <c r="F69" s="48" t="s">
        <v>640</v>
      </c>
      <c r="G69" s="48">
        <f t="shared" si="4"/>
        <v>1591.2</v>
      </c>
    </row>
    <row r="70" spans="1:7" s="2" customFormat="1" ht="15.75" thickBot="1">
      <c r="A70" s="51">
        <v>700067</v>
      </c>
      <c r="B70" s="52" t="s">
        <v>283</v>
      </c>
      <c r="C70" s="46" t="s">
        <v>246</v>
      </c>
      <c r="D70" s="53" t="s">
        <v>284</v>
      </c>
      <c r="E70" s="54">
        <v>900</v>
      </c>
      <c r="F70" s="48" t="s">
        <v>640</v>
      </c>
      <c r="G70" s="48">
        <f t="shared" si="4"/>
        <v>1377</v>
      </c>
    </row>
    <row r="71" spans="1:7" s="2" customFormat="1" ht="15.75" thickBot="1">
      <c r="A71" s="45">
        <v>700744</v>
      </c>
      <c r="B71" s="45" t="s">
        <v>584</v>
      </c>
      <c r="C71" s="46" t="s">
        <v>246</v>
      </c>
      <c r="D71" s="46" t="s">
        <v>685</v>
      </c>
      <c r="E71" s="47">
        <v>705</v>
      </c>
      <c r="F71" s="48" t="s">
        <v>640</v>
      </c>
      <c r="G71" s="48">
        <f t="shared" si="4"/>
        <v>1078.65</v>
      </c>
    </row>
    <row r="72" spans="2:7" s="2" customFormat="1" ht="15">
      <c r="B72" s="18"/>
      <c r="C72" s="17"/>
      <c r="D72" s="37"/>
      <c r="E72" s="22"/>
      <c r="F72" s="19"/>
      <c r="G72" s="19"/>
    </row>
    <row r="73" spans="2:7" s="2" customFormat="1" ht="15.75" thickBot="1">
      <c r="B73" s="38" t="s">
        <v>707</v>
      </c>
      <c r="C73" s="17"/>
      <c r="D73" s="37"/>
      <c r="E73" s="22"/>
      <c r="F73" s="19"/>
      <c r="G73" s="19"/>
    </row>
    <row r="74" spans="1:7" s="2" customFormat="1" ht="15.75" thickBot="1">
      <c r="A74" s="51">
        <v>700002</v>
      </c>
      <c r="B74" s="52" t="s">
        <v>667</v>
      </c>
      <c r="C74" s="46" t="s">
        <v>105</v>
      </c>
      <c r="D74" s="53" t="s">
        <v>234</v>
      </c>
      <c r="E74" s="54">
        <v>5.26</v>
      </c>
      <c r="F74" s="48">
        <f aca="true" t="shared" si="5" ref="F74:F90">G74*0.85</f>
        <v>6.84063</v>
      </c>
      <c r="G74" s="48">
        <f aca="true" t="shared" si="6" ref="G74:G91">E74*1.53</f>
        <v>8.0478</v>
      </c>
    </row>
    <row r="75" spans="1:7" s="2" customFormat="1" ht="15.75" thickBot="1">
      <c r="A75" s="51">
        <v>700003</v>
      </c>
      <c r="B75" s="52" t="s">
        <v>666</v>
      </c>
      <c r="C75" s="46" t="s">
        <v>105</v>
      </c>
      <c r="D75" s="53" t="s">
        <v>234</v>
      </c>
      <c r="E75" s="54">
        <v>8.44</v>
      </c>
      <c r="F75" s="48">
        <f t="shared" si="5"/>
        <v>10.97622</v>
      </c>
      <c r="G75" s="48">
        <f t="shared" si="6"/>
        <v>12.9132</v>
      </c>
    </row>
    <row r="76" spans="1:7" s="2" customFormat="1" ht="15.75" thickBot="1">
      <c r="A76" s="51">
        <v>700004</v>
      </c>
      <c r="B76" s="52" t="s">
        <v>665</v>
      </c>
      <c r="C76" s="46" t="s">
        <v>105</v>
      </c>
      <c r="D76" s="53" t="s">
        <v>234</v>
      </c>
      <c r="E76" s="54">
        <v>0.3</v>
      </c>
      <c r="F76" s="48">
        <f t="shared" si="5"/>
        <v>0.39014999999999994</v>
      </c>
      <c r="G76" s="48">
        <f t="shared" si="6"/>
        <v>0.45899999999999996</v>
      </c>
    </row>
    <row r="77" spans="1:7" s="2" customFormat="1" ht="15.75" thickBot="1">
      <c r="A77" s="51">
        <v>700007</v>
      </c>
      <c r="B77" s="52" t="s">
        <v>250</v>
      </c>
      <c r="C77" s="46" t="s">
        <v>105</v>
      </c>
      <c r="D77" s="53" t="s">
        <v>108</v>
      </c>
      <c r="E77" s="54">
        <v>75</v>
      </c>
      <c r="F77" s="48">
        <f t="shared" si="5"/>
        <v>97.5375</v>
      </c>
      <c r="G77" s="48">
        <f t="shared" si="6"/>
        <v>114.75</v>
      </c>
    </row>
    <row r="78" spans="1:7" s="2" customFormat="1" ht="15.75" thickBot="1">
      <c r="A78" s="51">
        <v>700009</v>
      </c>
      <c r="B78" s="52" t="s">
        <v>717</v>
      </c>
      <c r="C78" s="46" t="s">
        <v>105</v>
      </c>
      <c r="D78" s="53" t="s">
        <v>109</v>
      </c>
      <c r="E78" s="54">
        <v>5.4</v>
      </c>
      <c r="F78" s="48">
        <f t="shared" si="5"/>
        <v>7.0227</v>
      </c>
      <c r="G78" s="48">
        <f t="shared" si="6"/>
        <v>8.262</v>
      </c>
    </row>
    <row r="79" spans="1:7" s="2" customFormat="1" ht="15.75" thickBot="1">
      <c r="A79" s="51">
        <v>700010</v>
      </c>
      <c r="B79" s="52" t="s">
        <v>718</v>
      </c>
      <c r="C79" s="46" t="s">
        <v>105</v>
      </c>
      <c r="D79" s="53" t="s">
        <v>109</v>
      </c>
      <c r="E79" s="54">
        <v>9.12</v>
      </c>
      <c r="F79" s="48">
        <f t="shared" si="5"/>
        <v>11.86056</v>
      </c>
      <c r="G79" s="48">
        <f t="shared" si="6"/>
        <v>13.9536</v>
      </c>
    </row>
    <row r="80" spans="1:7" s="2" customFormat="1" ht="15.75" thickBot="1">
      <c r="A80" s="51">
        <v>700011</v>
      </c>
      <c r="B80" s="52" t="s">
        <v>641</v>
      </c>
      <c r="C80" s="46" t="s">
        <v>105</v>
      </c>
      <c r="D80" s="53" t="s">
        <v>642</v>
      </c>
      <c r="E80" s="54">
        <v>35</v>
      </c>
      <c r="F80" s="48">
        <f t="shared" si="5"/>
        <v>45.517500000000005</v>
      </c>
      <c r="G80" s="48">
        <f t="shared" si="6"/>
        <v>53.550000000000004</v>
      </c>
    </row>
    <row r="81" spans="1:7" s="2" customFormat="1" ht="15.75" thickBot="1">
      <c r="A81" s="51">
        <v>700035</v>
      </c>
      <c r="B81" s="52" t="s">
        <v>655</v>
      </c>
      <c r="C81" s="46" t="s">
        <v>105</v>
      </c>
      <c r="D81" s="53" t="s">
        <v>652</v>
      </c>
      <c r="E81" s="54">
        <v>8.41</v>
      </c>
      <c r="F81" s="48">
        <f t="shared" si="5"/>
        <v>10.937205</v>
      </c>
      <c r="G81" s="48">
        <f t="shared" si="6"/>
        <v>12.8673</v>
      </c>
    </row>
    <row r="82" spans="1:7" s="2" customFormat="1" ht="15.75" thickBot="1">
      <c r="A82" s="51">
        <v>700036</v>
      </c>
      <c r="B82" s="52" t="s">
        <v>654</v>
      </c>
      <c r="C82" s="46" t="s">
        <v>105</v>
      </c>
      <c r="D82" s="53" t="s">
        <v>652</v>
      </c>
      <c r="E82" s="54">
        <v>9.37</v>
      </c>
      <c r="F82" s="48">
        <f t="shared" si="5"/>
        <v>12.185684999999998</v>
      </c>
      <c r="G82" s="48">
        <f t="shared" si="6"/>
        <v>14.336099999999998</v>
      </c>
    </row>
    <row r="83" spans="1:7" s="2" customFormat="1" ht="15.75" thickBot="1">
      <c r="A83" s="51">
        <v>700057</v>
      </c>
      <c r="B83" s="52" t="s">
        <v>259</v>
      </c>
      <c r="C83" s="46" t="s">
        <v>105</v>
      </c>
      <c r="D83" s="53" t="s">
        <v>653</v>
      </c>
      <c r="E83" s="54">
        <v>6.76</v>
      </c>
      <c r="F83" s="48">
        <f t="shared" si="5"/>
        <v>8.79138</v>
      </c>
      <c r="G83" s="48">
        <f t="shared" si="6"/>
        <v>10.3428</v>
      </c>
    </row>
    <row r="84" spans="1:7" s="2" customFormat="1" ht="15.75" thickBot="1">
      <c r="A84" s="45">
        <v>700069</v>
      </c>
      <c r="B84" s="56" t="s">
        <v>578</v>
      </c>
      <c r="C84" s="46" t="s">
        <v>105</v>
      </c>
      <c r="D84" s="46" t="s">
        <v>599</v>
      </c>
      <c r="E84" s="47">
        <v>85</v>
      </c>
      <c r="F84" s="48">
        <f t="shared" si="5"/>
        <v>110.5425</v>
      </c>
      <c r="G84" s="48">
        <f t="shared" si="6"/>
        <v>130.05</v>
      </c>
    </row>
    <row r="85" spans="1:7" s="2" customFormat="1" ht="15.75" thickBot="1">
      <c r="A85" s="45">
        <v>700143</v>
      </c>
      <c r="B85" s="56" t="s">
        <v>716</v>
      </c>
      <c r="C85" s="46" t="s">
        <v>105</v>
      </c>
      <c r="D85" s="46" t="s">
        <v>117</v>
      </c>
      <c r="E85" s="47">
        <v>170</v>
      </c>
      <c r="F85" s="48">
        <f t="shared" si="5"/>
        <v>221.085</v>
      </c>
      <c r="G85" s="48">
        <f t="shared" si="6"/>
        <v>260.1</v>
      </c>
    </row>
    <row r="86" spans="1:7" s="2" customFormat="1" ht="15.75" thickBot="1">
      <c r="A86" s="51">
        <v>700323</v>
      </c>
      <c r="B86" s="52" t="s">
        <v>671</v>
      </c>
      <c r="C86" s="46" t="s">
        <v>105</v>
      </c>
      <c r="D86" s="53" t="s">
        <v>117</v>
      </c>
      <c r="E86" s="54">
        <v>75</v>
      </c>
      <c r="F86" s="48">
        <f t="shared" si="5"/>
        <v>97.5375</v>
      </c>
      <c r="G86" s="48">
        <f t="shared" si="6"/>
        <v>114.75</v>
      </c>
    </row>
    <row r="87" spans="1:7" s="2" customFormat="1" ht="15.75" thickBot="1">
      <c r="A87" s="51">
        <v>700335</v>
      </c>
      <c r="B87" s="52" t="s">
        <v>212</v>
      </c>
      <c r="C87" s="46" t="s">
        <v>105</v>
      </c>
      <c r="D87" s="53" t="s">
        <v>208</v>
      </c>
      <c r="E87" s="54">
        <v>95</v>
      </c>
      <c r="F87" s="48">
        <f t="shared" si="5"/>
        <v>123.54749999999999</v>
      </c>
      <c r="G87" s="48">
        <f t="shared" si="6"/>
        <v>145.35</v>
      </c>
    </row>
    <row r="88" spans="1:7" s="2" customFormat="1" ht="15.75" thickBot="1">
      <c r="A88" s="51">
        <v>700336</v>
      </c>
      <c r="B88" s="52" t="s">
        <v>252</v>
      </c>
      <c r="C88" s="46" t="s">
        <v>105</v>
      </c>
      <c r="D88" s="53" t="s">
        <v>209</v>
      </c>
      <c r="E88" s="54">
        <v>85</v>
      </c>
      <c r="F88" s="48">
        <f t="shared" si="5"/>
        <v>110.5425</v>
      </c>
      <c r="G88" s="48">
        <f t="shared" si="6"/>
        <v>130.05</v>
      </c>
    </row>
    <row r="89" spans="1:7" s="2" customFormat="1" ht="15.75" thickBot="1">
      <c r="A89" s="51">
        <v>700870</v>
      </c>
      <c r="B89" s="52" t="s">
        <v>251</v>
      </c>
      <c r="C89" s="46" t="s">
        <v>105</v>
      </c>
      <c r="D89" s="53" t="s">
        <v>127</v>
      </c>
      <c r="E89" s="54">
        <v>8.58</v>
      </c>
      <c r="F89" s="48">
        <f t="shared" si="5"/>
        <v>11.15829</v>
      </c>
      <c r="G89" s="48">
        <f t="shared" si="6"/>
        <v>13.1274</v>
      </c>
    </row>
    <row r="90" spans="1:7" s="2" customFormat="1" ht="15.75" thickBot="1">
      <c r="A90" s="45" t="s">
        <v>544</v>
      </c>
      <c r="B90" s="45" t="s">
        <v>626</v>
      </c>
      <c r="C90" s="46" t="s">
        <v>105</v>
      </c>
      <c r="D90" s="46" t="s">
        <v>628</v>
      </c>
      <c r="E90" s="47">
        <v>95</v>
      </c>
      <c r="F90" s="48">
        <f t="shared" si="5"/>
        <v>123.54749999999999</v>
      </c>
      <c r="G90" s="48">
        <f t="shared" si="6"/>
        <v>145.35</v>
      </c>
    </row>
    <row r="91" spans="1:7" s="2" customFormat="1" ht="15.75" thickBot="1">
      <c r="A91" s="52">
        <v>700896</v>
      </c>
      <c r="B91" s="52" t="s">
        <v>277</v>
      </c>
      <c r="C91" s="50" t="s">
        <v>105</v>
      </c>
      <c r="D91" s="50" t="s">
        <v>677</v>
      </c>
      <c r="E91" s="54">
        <v>38.5</v>
      </c>
      <c r="F91" s="57" t="s">
        <v>639</v>
      </c>
      <c r="G91" s="48">
        <f t="shared" si="6"/>
        <v>58.905</v>
      </c>
    </row>
    <row r="92" spans="1:7" s="2" customFormat="1" ht="15">
      <c r="A92" s="18"/>
      <c r="B92" s="18"/>
      <c r="C92" s="20"/>
      <c r="D92" s="20"/>
      <c r="E92" s="22"/>
      <c r="F92" s="39"/>
      <c r="G92" s="19"/>
    </row>
    <row r="93" spans="1:7" s="2" customFormat="1" ht="15.75" thickBot="1">
      <c r="A93" s="18"/>
      <c r="B93" s="38" t="s">
        <v>602</v>
      </c>
      <c r="C93" s="20"/>
      <c r="D93" s="20"/>
      <c r="E93" s="22"/>
      <c r="F93" s="39"/>
      <c r="G93" s="19"/>
    </row>
    <row r="94" spans="1:7" s="2" customFormat="1" ht="15.75" thickBot="1">
      <c r="A94" s="51">
        <v>700101</v>
      </c>
      <c r="B94" s="52" t="s">
        <v>663</v>
      </c>
      <c r="C94" s="46" t="s">
        <v>140</v>
      </c>
      <c r="D94" s="53" t="s">
        <v>235</v>
      </c>
      <c r="E94" s="54" t="s">
        <v>279</v>
      </c>
      <c r="F94" s="48" t="str">
        <f>E94</f>
        <v>on request</v>
      </c>
      <c r="G94" s="48" t="s">
        <v>279</v>
      </c>
    </row>
    <row r="95" spans="1:7" s="2" customFormat="1" ht="15.75" thickBot="1">
      <c r="A95" s="51">
        <v>700102</v>
      </c>
      <c r="B95" s="52" t="s">
        <v>662</v>
      </c>
      <c r="C95" s="46" t="s">
        <v>140</v>
      </c>
      <c r="D95" s="53" t="s">
        <v>235</v>
      </c>
      <c r="E95" s="54" t="s">
        <v>279</v>
      </c>
      <c r="F95" s="48" t="str">
        <f>E95</f>
        <v>on request</v>
      </c>
      <c r="G95" s="48" t="s">
        <v>279</v>
      </c>
    </row>
    <row r="96" spans="1:7" s="2" customFormat="1" ht="15.75" thickBot="1">
      <c r="A96" s="51">
        <v>700103</v>
      </c>
      <c r="B96" s="52" t="s">
        <v>661</v>
      </c>
      <c r="C96" s="46" t="s">
        <v>140</v>
      </c>
      <c r="D96" s="53" t="s">
        <v>235</v>
      </c>
      <c r="E96" s="54" t="s">
        <v>279</v>
      </c>
      <c r="F96" s="48" t="str">
        <f>E96</f>
        <v>on request</v>
      </c>
      <c r="G96" s="48" t="s">
        <v>279</v>
      </c>
    </row>
    <row r="97" spans="1:7" s="2" customFormat="1" ht="15.75" thickBot="1">
      <c r="A97" s="51">
        <v>700106</v>
      </c>
      <c r="B97" s="51" t="s">
        <v>659</v>
      </c>
      <c r="C97" s="46" t="s">
        <v>140</v>
      </c>
      <c r="D97" s="53" t="s">
        <v>234</v>
      </c>
      <c r="E97" s="54">
        <v>170</v>
      </c>
      <c r="F97" s="48">
        <f aca="true" t="shared" si="7" ref="F97:F132">G97*0.85</f>
        <v>221.085</v>
      </c>
      <c r="G97" s="48">
        <f aca="true" t="shared" si="8" ref="G97:G132">E97*1.53</f>
        <v>260.1</v>
      </c>
    </row>
    <row r="98" spans="1:7" s="2" customFormat="1" ht="15.75" thickBot="1">
      <c r="A98" s="51">
        <v>700107</v>
      </c>
      <c r="B98" s="52" t="s">
        <v>658</v>
      </c>
      <c r="C98" s="46" t="s">
        <v>140</v>
      </c>
      <c r="D98" s="53" t="s">
        <v>234</v>
      </c>
      <c r="E98" s="54">
        <v>2.35</v>
      </c>
      <c r="F98" s="48">
        <f t="shared" si="7"/>
        <v>3.056175</v>
      </c>
      <c r="G98" s="48">
        <f t="shared" si="8"/>
        <v>3.5955000000000004</v>
      </c>
    </row>
    <row r="99" spans="1:7" s="2" customFormat="1" ht="15.75" thickBot="1">
      <c r="A99" s="51">
        <v>700110</v>
      </c>
      <c r="B99" s="52" t="s">
        <v>657</v>
      </c>
      <c r="C99" s="46" t="s">
        <v>140</v>
      </c>
      <c r="D99" s="53" t="s">
        <v>234</v>
      </c>
      <c r="E99" s="54">
        <v>9.5</v>
      </c>
      <c r="F99" s="48">
        <f t="shared" si="7"/>
        <v>12.35475</v>
      </c>
      <c r="G99" s="48">
        <f t="shared" si="8"/>
        <v>14.535</v>
      </c>
    </row>
    <row r="100" spans="1:7" s="2" customFormat="1" ht="15.75" thickBot="1">
      <c r="A100" s="51">
        <v>700111</v>
      </c>
      <c r="B100" s="52" t="s">
        <v>6</v>
      </c>
      <c r="C100" s="46" t="s">
        <v>140</v>
      </c>
      <c r="D100" s="53" t="s">
        <v>99</v>
      </c>
      <c r="E100" s="54">
        <v>210</v>
      </c>
      <c r="F100" s="48">
        <f t="shared" si="7"/>
        <v>273.105</v>
      </c>
      <c r="G100" s="48">
        <f t="shared" si="8"/>
        <v>321.3</v>
      </c>
    </row>
    <row r="101" spans="1:7" s="2" customFormat="1" ht="15.75" thickBot="1">
      <c r="A101" s="51">
        <v>700112</v>
      </c>
      <c r="B101" s="52" t="s">
        <v>7</v>
      </c>
      <c r="C101" s="46" t="s">
        <v>140</v>
      </c>
      <c r="D101" s="53" t="s">
        <v>100</v>
      </c>
      <c r="E101" s="54">
        <v>210</v>
      </c>
      <c r="F101" s="48">
        <f t="shared" si="7"/>
        <v>273.105</v>
      </c>
      <c r="G101" s="48">
        <f t="shared" si="8"/>
        <v>321.3</v>
      </c>
    </row>
    <row r="102" spans="1:7" s="2" customFormat="1" ht="15.75" thickBot="1">
      <c r="A102" s="51">
        <v>700113</v>
      </c>
      <c r="B102" s="52" t="s">
        <v>8</v>
      </c>
      <c r="C102" s="46" t="s">
        <v>140</v>
      </c>
      <c r="D102" s="53" t="s">
        <v>101</v>
      </c>
      <c r="E102" s="54">
        <v>165</v>
      </c>
      <c r="F102" s="48">
        <f t="shared" si="7"/>
        <v>214.5825</v>
      </c>
      <c r="G102" s="48">
        <f t="shared" si="8"/>
        <v>252.45000000000002</v>
      </c>
    </row>
    <row r="103" spans="1:7" s="2" customFormat="1" ht="15.75" thickBot="1">
      <c r="A103" s="51">
        <v>700114</v>
      </c>
      <c r="B103" s="52" t="s">
        <v>9</v>
      </c>
      <c r="C103" s="46" t="s">
        <v>140</v>
      </c>
      <c r="D103" s="53" t="s">
        <v>102</v>
      </c>
      <c r="E103" s="54">
        <v>280</v>
      </c>
      <c r="F103" s="48">
        <f t="shared" si="7"/>
        <v>364.14000000000004</v>
      </c>
      <c r="G103" s="48">
        <f t="shared" si="8"/>
        <v>428.40000000000003</v>
      </c>
    </row>
    <row r="104" spans="1:7" s="2" customFormat="1" ht="15.75" thickBot="1">
      <c r="A104" s="51">
        <v>700115</v>
      </c>
      <c r="B104" s="52" t="s">
        <v>10</v>
      </c>
      <c r="C104" s="46" t="s">
        <v>140</v>
      </c>
      <c r="D104" s="53" t="s">
        <v>103</v>
      </c>
      <c r="E104" s="54">
        <v>280</v>
      </c>
      <c r="F104" s="48">
        <f t="shared" si="7"/>
        <v>364.14000000000004</v>
      </c>
      <c r="G104" s="48">
        <f t="shared" si="8"/>
        <v>428.40000000000003</v>
      </c>
    </row>
    <row r="105" spans="1:7" s="2" customFormat="1" ht="15.75" thickBot="1">
      <c r="A105" s="51">
        <v>700116</v>
      </c>
      <c r="B105" s="52" t="s">
        <v>11</v>
      </c>
      <c r="C105" s="46" t="s">
        <v>140</v>
      </c>
      <c r="D105" s="53" t="s">
        <v>104</v>
      </c>
      <c r="E105" s="54">
        <v>250</v>
      </c>
      <c r="F105" s="48">
        <f t="shared" si="7"/>
        <v>325.125</v>
      </c>
      <c r="G105" s="48">
        <f t="shared" si="8"/>
        <v>382.5</v>
      </c>
    </row>
    <row r="106" spans="1:7" s="2" customFormat="1" ht="15.75" thickBot="1">
      <c r="A106" s="51">
        <v>700117</v>
      </c>
      <c r="B106" s="52" t="s">
        <v>664</v>
      </c>
      <c r="C106" s="46" t="s">
        <v>182</v>
      </c>
      <c r="D106" s="53" t="s">
        <v>261</v>
      </c>
      <c r="E106" s="54">
        <v>540</v>
      </c>
      <c r="F106" s="48">
        <f t="shared" si="7"/>
        <v>702.27</v>
      </c>
      <c r="G106" s="48">
        <f t="shared" si="8"/>
        <v>826.2</v>
      </c>
    </row>
    <row r="107" spans="1:7" s="2" customFormat="1" ht="15.75" thickBot="1">
      <c r="A107" s="51">
        <v>700118</v>
      </c>
      <c r="B107" s="52" t="s">
        <v>12</v>
      </c>
      <c r="C107" s="46" t="s">
        <v>140</v>
      </c>
      <c r="D107" s="53" t="s">
        <v>233</v>
      </c>
      <c r="E107" s="54">
        <v>68.5</v>
      </c>
      <c r="F107" s="48">
        <f t="shared" si="7"/>
        <v>89.08425</v>
      </c>
      <c r="G107" s="48">
        <f t="shared" si="8"/>
        <v>104.805</v>
      </c>
    </row>
    <row r="108" spans="1:7" s="2" customFormat="1" ht="15.75" thickBot="1">
      <c r="A108" s="51">
        <v>700119</v>
      </c>
      <c r="B108" s="52" t="s">
        <v>13</v>
      </c>
      <c r="C108" s="46" t="s">
        <v>140</v>
      </c>
      <c r="D108" s="53" t="s">
        <v>233</v>
      </c>
      <c r="E108" s="54">
        <v>103.5</v>
      </c>
      <c r="F108" s="48">
        <f t="shared" si="7"/>
        <v>134.60174999999998</v>
      </c>
      <c r="G108" s="48">
        <f t="shared" si="8"/>
        <v>158.355</v>
      </c>
    </row>
    <row r="109" spans="1:7" s="2" customFormat="1" ht="15.75" thickBot="1">
      <c r="A109" s="51">
        <v>700120</v>
      </c>
      <c r="B109" s="52" t="s">
        <v>14</v>
      </c>
      <c r="C109" s="46" t="s">
        <v>140</v>
      </c>
      <c r="D109" s="53" t="s">
        <v>233</v>
      </c>
      <c r="E109" s="54">
        <v>51</v>
      </c>
      <c r="F109" s="48">
        <f t="shared" si="7"/>
        <v>66.3255</v>
      </c>
      <c r="G109" s="48">
        <f t="shared" si="8"/>
        <v>78.03</v>
      </c>
    </row>
    <row r="110" spans="1:7" s="2" customFormat="1" ht="15.75" thickBot="1">
      <c r="A110" s="51">
        <v>700121</v>
      </c>
      <c r="B110" s="52" t="s">
        <v>79</v>
      </c>
      <c r="C110" s="46" t="s">
        <v>140</v>
      </c>
      <c r="D110" s="53" t="s">
        <v>233</v>
      </c>
      <c r="E110" s="54">
        <v>10.89</v>
      </c>
      <c r="F110" s="48">
        <f t="shared" si="7"/>
        <v>14.162445</v>
      </c>
      <c r="G110" s="48">
        <f t="shared" si="8"/>
        <v>16.6617</v>
      </c>
    </row>
    <row r="111" spans="1:7" s="2" customFormat="1" ht="15.75" thickBot="1">
      <c r="A111" s="51">
        <v>700123</v>
      </c>
      <c r="B111" s="52" t="s">
        <v>78</v>
      </c>
      <c r="C111" s="46" t="s">
        <v>140</v>
      </c>
      <c r="D111" s="53" t="s">
        <v>111</v>
      </c>
      <c r="E111" s="54">
        <v>12.08</v>
      </c>
      <c r="F111" s="48">
        <f t="shared" si="7"/>
        <v>15.710040000000001</v>
      </c>
      <c r="G111" s="48">
        <f t="shared" si="8"/>
        <v>18.482400000000002</v>
      </c>
    </row>
    <row r="112" spans="1:7" s="2" customFormat="1" ht="15.75" thickBot="1">
      <c r="A112" s="51">
        <v>700124</v>
      </c>
      <c r="B112" s="52" t="s">
        <v>15</v>
      </c>
      <c r="C112" s="46" t="s">
        <v>140</v>
      </c>
      <c r="D112" s="53" t="s">
        <v>233</v>
      </c>
      <c r="E112" s="54">
        <v>138.5</v>
      </c>
      <c r="F112" s="48">
        <f t="shared" si="7"/>
        <v>180.11925</v>
      </c>
      <c r="G112" s="48">
        <f t="shared" si="8"/>
        <v>211.905</v>
      </c>
    </row>
    <row r="113" spans="1:7" s="2" customFormat="1" ht="15.75" thickBot="1">
      <c r="A113" s="51">
        <v>700125</v>
      </c>
      <c r="B113" s="52" t="s">
        <v>76</v>
      </c>
      <c r="C113" s="46" t="s">
        <v>140</v>
      </c>
      <c r="D113" s="53" t="s">
        <v>101</v>
      </c>
      <c r="E113" s="54">
        <v>160.75</v>
      </c>
      <c r="F113" s="48">
        <f t="shared" si="7"/>
        <v>209.055375</v>
      </c>
      <c r="G113" s="48">
        <f t="shared" si="8"/>
        <v>245.9475</v>
      </c>
    </row>
    <row r="114" spans="1:7" s="2" customFormat="1" ht="15.75" thickBot="1">
      <c r="A114" s="51">
        <v>700126</v>
      </c>
      <c r="B114" s="52" t="s">
        <v>194</v>
      </c>
      <c r="C114" s="46" t="s">
        <v>140</v>
      </c>
      <c r="D114" s="58" t="s">
        <v>109</v>
      </c>
      <c r="E114" s="54">
        <v>7.25</v>
      </c>
      <c r="F114" s="48">
        <f t="shared" si="7"/>
        <v>9.428624999999998</v>
      </c>
      <c r="G114" s="48">
        <f t="shared" si="8"/>
        <v>11.0925</v>
      </c>
    </row>
    <row r="115" spans="1:7" s="2" customFormat="1" ht="15.75" thickBot="1">
      <c r="A115" s="51">
        <v>700127</v>
      </c>
      <c r="B115" s="52" t="s">
        <v>96</v>
      </c>
      <c r="C115" s="46" t="s">
        <v>140</v>
      </c>
      <c r="D115" s="58" t="s">
        <v>109</v>
      </c>
      <c r="E115" s="54">
        <v>12.55</v>
      </c>
      <c r="F115" s="48">
        <f t="shared" si="7"/>
        <v>16.321275000000004</v>
      </c>
      <c r="G115" s="48">
        <f t="shared" si="8"/>
        <v>19.201500000000003</v>
      </c>
    </row>
    <row r="116" spans="1:7" s="2" customFormat="1" ht="15.75" thickBot="1">
      <c r="A116" s="51">
        <v>700128</v>
      </c>
      <c r="B116" s="52" t="s">
        <v>74</v>
      </c>
      <c r="C116" s="46" t="s">
        <v>140</v>
      </c>
      <c r="D116" s="53" t="s">
        <v>111</v>
      </c>
      <c r="E116" s="54">
        <v>1.92</v>
      </c>
      <c r="F116" s="48">
        <f t="shared" si="7"/>
        <v>2.4969599999999996</v>
      </c>
      <c r="G116" s="48">
        <f t="shared" si="8"/>
        <v>2.9375999999999998</v>
      </c>
    </row>
    <row r="117" spans="1:7" s="2" customFormat="1" ht="15.75" thickBot="1">
      <c r="A117" s="51">
        <v>700129</v>
      </c>
      <c r="B117" s="52" t="s">
        <v>75</v>
      </c>
      <c r="C117" s="46" t="s">
        <v>140</v>
      </c>
      <c r="D117" s="53" t="s">
        <v>111</v>
      </c>
      <c r="E117" s="54">
        <v>1.92</v>
      </c>
      <c r="F117" s="48">
        <f t="shared" si="7"/>
        <v>2.4969599999999996</v>
      </c>
      <c r="G117" s="48">
        <f t="shared" si="8"/>
        <v>2.9375999999999998</v>
      </c>
    </row>
    <row r="118" spans="1:7" s="2" customFormat="1" ht="15.75" thickBot="1">
      <c r="A118" s="51">
        <v>700130</v>
      </c>
      <c r="B118" s="52" t="s">
        <v>668</v>
      </c>
      <c r="C118" s="46" t="s">
        <v>140</v>
      </c>
      <c r="D118" s="53" t="s">
        <v>111</v>
      </c>
      <c r="E118" s="54">
        <v>4.07</v>
      </c>
      <c r="F118" s="48">
        <f t="shared" si="7"/>
        <v>5.293035000000001</v>
      </c>
      <c r="G118" s="48">
        <f t="shared" si="8"/>
        <v>6.227100000000001</v>
      </c>
    </row>
    <row r="119" spans="1:7" s="2" customFormat="1" ht="15.75" thickBot="1">
      <c r="A119" s="51">
        <v>700131</v>
      </c>
      <c r="B119" s="52" t="s">
        <v>722</v>
      </c>
      <c r="C119" s="46" t="s">
        <v>182</v>
      </c>
      <c r="D119" s="53" t="s">
        <v>111</v>
      </c>
      <c r="E119" s="54">
        <v>4.58</v>
      </c>
      <c r="F119" s="48">
        <f t="shared" si="7"/>
        <v>5.95629</v>
      </c>
      <c r="G119" s="48">
        <f t="shared" si="8"/>
        <v>7.0074000000000005</v>
      </c>
    </row>
    <row r="120" spans="1:7" s="2" customFormat="1" ht="15.75" thickBot="1">
      <c r="A120" s="51">
        <v>700132</v>
      </c>
      <c r="B120" s="52" t="s">
        <v>77</v>
      </c>
      <c r="C120" s="46" t="s">
        <v>140</v>
      </c>
      <c r="D120" s="53" t="s">
        <v>103</v>
      </c>
      <c r="E120" s="54">
        <v>5.14</v>
      </c>
      <c r="F120" s="48">
        <f t="shared" si="7"/>
        <v>6.684569999999999</v>
      </c>
      <c r="G120" s="48">
        <f t="shared" si="8"/>
        <v>7.864199999999999</v>
      </c>
    </row>
    <row r="121" spans="1:7" s="2" customFormat="1" ht="15.75" thickBot="1">
      <c r="A121" s="51">
        <v>700135</v>
      </c>
      <c r="B121" s="52" t="s">
        <v>154</v>
      </c>
      <c r="C121" s="46" t="s">
        <v>140</v>
      </c>
      <c r="D121" s="53" t="s">
        <v>170</v>
      </c>
      <c r="E121" s="54">
        <v>8.68</v>
      </c>
      <c r="F121" s="48">
        <f t="shared" si="7"/>
        <v>11.28834</v>
      </c>
      <c r="G121" s="48">
        <f t="shared" si="8"/>
        <v>13.2804</v>
      </c>
    </row>
    <row r="122" spans="1:7" s="2" customFormat="1" ht="15.75" thickBot="1">
      <c r="A122" s="51">
        <v>700136</v>
      </c>
      <c r="B122" s="52" t="s">
        <v>723</v>
      </c>
      <c r="C122" s="46" t="s">
        <v>182</v>
      </c>
      <c r="D122" s="53" t="s">
        <v>171</v>
      </c>
      <c r="E122" s="54">
        <v>8.9</v>
      </c>
      <c r="F122" s="48">
        <f t="shared" si="7"/>
        <v>11.57445</v>
      </c>
      <c r="G122" s="48">
        <f t="shared" si="8"/>
        <v>13.617</v>
      </c>
    </row>
    <row r="123" spans="1:7" s="2" customFormat="1" ht="15.75" thickBot="1">
      <c r="A123" s="51">
        <v>700137</v>
      </c>
      <c r="B123" s="52" t="s">
        <v>669</v>
      </c>
      <c r="C123" s="46" t="s">
        <v>140</v>
      </c>
      <c r="D123" s="53" t="s">
        <v>172</v>
      </c>
      <c r="E123" s="54">
        <v>11.1</v>
      </c>
      <c r="F123" s="48">
        <f t="shared" si="7"/>
        <v>14.43555</v>
      </c>
      <c r="G123" s="48">
        <f t="shared" si="8"/>
        <v>16.983</v>
      </c>
    </row>
    <row r="124" spans="1:7" s="2" customFormat="1" ht="15.75" thickBot="1">
      <c r="A124" s="51">
        <v>700139</v>
      </c>
      <c r="B124" s="52" t="s">
        <v>174</v>
      </c>
      <c r="C124" s="46" t="s">
        <v>140</v>
      </c>
      <c r="D124" s="53" t="s">
        <v>173</v>
      </c>
      <c r="E124" s="54">
        <v>20</v>
      </c>
      <c r="F124" s="48">
        <f t="shared" si="7"/>
        <v>26.01</v>
      </c>
      <c r="G124" s="48">
        <f t="shared" si="8"/>
        <v>30.6</v>
      </c>
    </row>
    <row r="125" spans="1:7" s="2" customFormat="1" ht="15.75" thickBot="1">
      <c r="A125" s="51">
        <v>700140</v>
      </c>
      <c r="B125" s="52" t="s">
        <v>155</v>
      </c>
      <c r="C125" s="46" t="s">
        <v>140</v>
      </c>
      <c r="D125" s="53" t="s">
        <v>172</v>
      </c>
      <c r="E125" s="54">
        <v>20</v>
      </c>
      <c r="F125" s="48">
        <f t="shared" si="7"/>
        <v>26.01</v>
      </c>
      <c r="G125" s="48">
        <f t="shared" si="8"/>
        <v>30.6</v>
      </c>
    </row>
    <row r="126" spans="1:7" s="2" customFormat="1" ht="15.75" thickBot="1">
      <c r="A126" s="45" t="s">
        <v>312</v>
      </c>
      <c r="B126" s="56" t="s">
        <v>313</v>
      </c>
      <c r="C126" s="46" t="s">
        <v>140</v>
      </c>
      <c r="D126" s="46" t="s">
        <v>603</v>
      </c>
      <c r="E126" s="47">
        <v>540</v>
      </c>
      <c r="F126" s="48">
        <f t="shared" si="7"/>
        <v>702.27</v>
      </c>
      <c r="G126" s="48">
        <f t="shared" si="8"/>
        <v>826.2</v>
      </c>
    </row>
    <row r="127" spans="1:7" s="2" customFormat="1" ht="15.75" thickBot="1">
      <c r="A127" s="51">
        <v>700320</v>
      </c>
      <c r="B127" s="52" t="s">
        <v>670</v>
      </c>
      <c r="C127" s="46" t="s">
        <v>140</v>
      </c>
      <c r="D127" s="53" t="s">
        <v>234</v>
      </c>
      <c r="E127" s="54">
        <v>25</v>
      </c>
      <c r="F127" s="48">
        <f t="shared" si="7"/>
        <v>32.512499999999996</v>
      </c>
      <c r="G127" s="48">
        <f t="shared" si="8"/>
        <v>38.25</v>
      </c>
    </row>
    <row r="128" spans="1:7" s="2" customFormat="1" ht="15.75" thickBot="1">
      <c r="A128" s="51">
        <v>700321</v>
      </c>
      <c r="B128" s="52" t="s">
        <v>44</v>
      </c>
      <c r="C128" s="46" t="s">
        <v>140</v>
      </c>
      <c r="D128" s="53" t="s">
        <v>234</v>
      </c>
      <c r="E128" s="54">
        <v>8.19</v>
      </c>
      <c r="F128" s="48">
        <f t="shared" si="7"/>
        <v>10.651095</v>
      </c>
      <c r="G128" s="48">
        <f t="shared" si="8"/>
        <v>12.5307</v>
      </c>
    </row>
    <row r="129" spans="1:7" s="2" customFormat="1" ht="15.75" thickBot="1">
      <c r="A129" s="51">
        <v>700327</v>
      </c>
      <c r="B129" s="52" t="s">
        <v>70</v>
      </c>
      <c r="C129" s="46" t="s">
        <v>140</v>
      </c>
      <c r="D129" s="53" t="s">
        <v>114</v>
      </c>
      <c r="E129" s="54">
        <v>247.91</v>
      </c>
      <c r="F129" s="48">
        <f t="shared" si="7"/>
        <v>322.406955</v>
      </c>
      <c r="G129" s="48">
        <f t="shared" si="8"/>
        <v>379.3023</v>
      </c>
    </row>
    <row r="130" spans="1:7" s="2" customFormat="1" ht="15.75" thickBot="1">
      <c r="A130" s="51">
        <v>700333</v>
      </c>
      <c r="B130" s="52" t="s">
        <v>80</v>
      </c>
      <c r="C130" s="46" t="s">
        <v>140</v>
      </c>
      <c r="D130" s="53" t="s">
        <v>116</v>
      </c>
      <c r="E130" s="54">
        <v>292.5</v>
      </c>
      <c r="F130" s="48">
        <f t="shared" si="7"/>
        <v>380.39625</v>
      </c>
      <c r="G130" s="48">
        <f t="shared" si="8"/>
        <v>447.52500000000003</v>
      </c>
    </row>
    <row r="131" spans="1:7" s="2" customFormat="1" ht="15.75" thickBot="1">
      <c r="A131" s="51">
        <v>700525</v>
      </c>
      <c r="B131" s="52" t="s">
        <v>178</v>
      </c>
      <c r="C131" s="46" t="s">
        <v>140</v>
      </c>
      <c r="D131" s="53" t="s">
        <v>127</v>
      </c>
      <c r="E131" s="54">
        <v>23.36</v>
      </c>
      <c r="F131" s="48">
        <f t="shared" si="7"/>
        <v>30.37968</v>
      </c>
      <c r="G131" s="48">
        <f t="shared" si="8"/>
        <v>35.7408</v>
      </c>
    </row>
    <row r="132" spans="1:7" s="2" customFormat="1" ht="15.75" thickBot="1">
      <c r="A132" s="51">
        <v>700608</v>
      </c>
      <c r="B132" s="52" t="s">
        <v>63</v>
      </c>
      <c r="C132" s="46" t="s">
        <v>140</v>
      </c>
      <c r="D132" s="53" t="s">
        <v>109</v>
      </c>
      <c r="E132" s="54">
        <v>15.98</v>
      </c>
      <c r="F132" s="48">
        <f t="shared" si="7"/>
        <v>20.78199</v>
      </c>
      <c r="G132" s="48">
        <f t="shared" si="8"/>
        <v>24.4494</v>
      </c>
    </row>
    <row r="133" spans="1:7" s="2" customFormat="1" ht="15.75" thickBot="1">
      <c r="A133" s="51">
        <v>700610</v>
      </c>
      <c r="B133" s="52" t="s">
        <v>45</v>
      </c>
      <c r="C133" s="46" t="s">
        <v>140</v>
      </c>
      <c r="D133" s="53" t="s">
        <v>234</v>
      </c>
      <c r="E133" s="54" t="s">
        <v>279</v>
      </c>
      <c r="F133" s="48" t="str">
        <f>E133</f>
        <v>on request</v>
      </c>
      <c r="G133" s="48" t="s">
        <v>279</v>
      </c>
    </row>
    <row r="134" spans="1:7" s="2" customFormat="1" ht="15.75" thickBot="1">
      <c r="A134" s="51">
        <v>700611</v>
      </c>
      <c r="B134" s="52" t="s">
        <v>46</v>
      </c>
      <c r="C134" s="46" t="s">
        <v>140</v>
      </c>
      <c r="D134" s="53" t="s">
        <v>234</v>
      </c>
      <c r="E134" s="54">
        <v>3.84</v>
      </c>
      <c r="F134" s="48">
        <f aca="true" t="shared" si="9" ref="F134:F151">G134*0.85</f>
        <v>4.993919999999999</v>
      </c>
      <c r="G134" s="48">
        <f aca="true" t="shared" si="10" ref="G134:G151">E134*1.53</f>
        <v>5.8751999999999995</v>
      </c>
    </row>
    <row r="135" spans="1:7" s="2" customFormat="1" ht="15.75" thickBot="1">
      <c r="A135" s="51">
        <v>700612</v>
      </c>
      <c r="B135" s="52" t="s">
        <v>47</v>
      </c>
      <c r="C135" s="46" t="s">
        <v>140</v>
      </c>
      <c r="D135" s="53" t="s">
        <v>234</v>
      </c>
      <c r="E135" s="54">
        <v>3.76</v>
      </c>
      <c r="F135" s="48">
        <f t="shared" si="9"/>
        <v>4.88988</v>
      </c>
      <c r="G135" s="48">
        <f t="shared" si="10"/>
        <v>5.7528</v>
      </c>
    </row>
    <row r="136" spans="1:7" s="2" customFormat="1" ht="15.75" thickBot="1">
      <c r="A136" s="51">
        <v>700613</v>
      </c>
      <c r="B136" s="52" t="s">
        <v>48</v>
      </c>
      <c r="C136" s="46" t="s">
        <v>140</v>
      </c>
      <c r="D136" s="53" t="s">
        <v>234</v>
      </c>
      <c r="E136" s="54">
        <v>101.22</v>
      </c>
      <c r="F136" s="48">
        <f t="shared" si="9"/>
        <v>131.63661</v>
      </c>
      <c r="G136" s="48">
        <f t="shared" si="10"/>
        <v>154.8666</v>
      </c>
    </row>
    <row r="137" spans="1:7" s="2" customFormat="1" ht="15.75" thickBot="1">
      <c r="A137" s="51">
        <v>700637</v>
      </c>
      <c r="B137" s="52" t="s">
        <v>153</v>
      </c>
      <c r="C137" s="46" t="s">
        <v>140</v>
      </c>
      <c r="D137" s="53" t="s">
        <v>131</v>
      </c>
      <c r="E137" s="54">
        <v>8.16</v>
      </c>
      <c r="F137" s="48">
        <f t="shared" si="9"/>
        <v>10.612079999999999</v>
      </c>
      <c r="G137" s="48">
        <f t="shared" si="10"/>
        <v>12.4848</v>
      </c>
    </row>
    <row r="138" spans="1:7" s="2" customFormat="1" ht="15.75" thickBot="1">
      <c r="A138" s="51">
        <v>700658</v>
      </c>
      <c r="B138" s="52" t="s">
        <v>92</v>
      </c>
      <c r="C138" s="46" t="s">
        <v>140</v>
      </c>
      <c r="D138" s="53" t="s">
        <v>114</v>
      </c>
      <c r="E138" s="54">
        <v>101.6</v>
      </c>
      <c r="F138" s="48">
        <f t="shared" si="9"/>
        <v>132.1308</v>
      </c>
      <c r="G138" s="48">
        <f t="shared" si="10"/>
        <v>155.448</v>
      </c>
    </row>
    <row r="139" spans="1:7" s="2" customFormat="1" ht="15.75" thickBot="1">
      <c r="A139" s="51">
        <v>700659</v>
      </c>
      <c r="B139" s="52" t="s">
        <v>680</v>
      </c>
      <c r="C139" s="46" t="s">
        <v>140</v>
      </c>
      <c r="D139" s="53" t="s">
        <v>681</v>
      </c>
      <c r="E139" s="54">
        <v>5.9</v>
      </c>
      <c r="F139" s="48">
        <f t="shared" si="9"/>
        <v>7.672950000000001</v>
      </c>
      <c r="G139" s="48">
        <f t="shared" si="10"/>
        <v>9.027000000000001</v>
      </c>
    </row>
    <row r="140" spans="1:7" s="2" customFormat="1" ht="15.75" thickBot="1">
      <c r="A140" s="51">
        <v>700668</v>
      </c>
      <c r="B140" s="52" t="s">
        <v>687</v>
      </c>
      <c r="C140" s="46" t="s">
        <v>182</v>
      </c>
      <c r="D140" s="53" t="s">
        <v>170</v>
      </c>
      <c r="E140" s="54">
        <v>16.98</v>
      </c>
      <c r="F140" s="48">
        <f t="shared" si="9"/>
        <v>22.08249</v>
      </c>
      <c r="G140" s="48">
        <f t="shared" si="10"/>
        <v>25.979400000000002</v>
      </c>
    </row>
    <row r="141" spans="1:7" s="2" customFormat="1" ht="15.75" thickBot="1">
      <c r="A141" s="51">
        <v>700700</v>
      </c>
      <c r="B141" s="52" t="s">
        <v>187</v>
      </c>
      <c r="C141" s="46" t="s">
        <v>182</v>
      </c>
      <c r="D141" s="53" t="s">
        <v>234</v>
      </c>
      <c r="E141" s="54">
        <v>21</v>
      </c>
      <c r="F141" s="48">
        <f t="shared" si="9"/>
        <v>27.3105</v>
      </c>
      <c r="G141" s="48">
        <f t="shared" si="10"/>
        <v>32.13</v>
      </c>
    </row>
    <row r="142" spans="1:7" s="2" customFormat="1" ht="15.75" thickBot="1">
      <c r="A142" s="51">
        <v>700852</v>
      </c>
      <c r="B142" s="52" t="s">
        <v>180</v>
      </c>
      <c r="C142" s="46" t="s">
        <v>182</v>
      </c>
      <c r="D142" s="53" t="s">
        <v>127</v>
      </c>
      <c r="E142" s="54">
        <v>9.76</v>
      </c>
      <c r="F142" s="48">
        <f t="shared" si="9"/>
        <v>12.69288</v>
      </c>
      <c r="G142" s="48">
        <f t="shared" si="10"/>
        <v>14.9328</v>
      </c>
    </row>
    <row r="143" spans="1:7" s="2" customFormat="1" ht="15.75" thickBot="1">
      <c r="A143" s="51">
        <v>700854</v>
      </c>
      <c r="B143" s="52" t="s">
        <v>196</v>
      </c>
      <c r="C143" s="46" t="s">
        <v>182</v>
      </c>
      <c r="D143" s="53" t="s">
        <v>232</v>
      </c>
      <c r="E143" s="54">
        <v>8.16</v>
      </c>
      <c r="F143" s="48">
        <f t="shared" si="9"/>
        <v>10.612079999999999</v>
      </c>
      <c r="G143" s="48">
        <f t="shared" si="10"/>
        <v>12.4848</v>
      </c>
    </row>
    <row r="144" spans="1:7" s="2" customFormat="1" ht="15.75" thickBot="1">
      <c r="A144" s="51">
        <v>700865</v>
      </c>
      <c r="B144" s="52" t="s">
        <v>219</v>
      </c>
      <c r="C144" s="46" t="s">
        <v>182</v>
      </c>
      <c r="D144" s="53" t="s">
        <v>234</v>
      </c>
      <c r="E144" s="54">
        <v>17.43</v>
      </c>
      <c r="F144" s="48">
        <f t="shared" si="9"/>
        <v>22.667714999999998</v>
      </c>
      <c r="G144" s="48">
        <f t="shared" si="10"/>
        <v>26.6679</v>
      </c>
    </row>
    <row r="145" spans="1:7" s="2" customFormat="1" ht="15.75" thickBot="1">
      <c r="A145" s="51">
        <v>700866</v>
      </c>
      <c r="B145" s="52" t="s">
        <v>220</v>
      </c>
      <c r="C145" s="46" t="s">
        <v>182</v>
      </c>
      <c r="D145" s="48" t="s">
        <v>127</v>
      </c>
      <c r="E145" s="54">
        <v>1.63</v>
      </c>
      <c r="F145" s="48">
        <f t="shared" si="9"/>
        <v>2.119815</v>
      </c>
      <c r="G145" s="48">
        <f t="shared" si="10"/>
        <v>2.4939</v>
      </c>
    </row>
    <row r="146" spans="1:7" s="2" customFormat="1" ht="15.75" thickBot="1">
      <c r="A146" s="45" t="s">
        <v>545</v>
      </c>
      <c r="B146" s="45" t="s">
        <v>625</v>
      </c>
      <c r="C146" s="46" t="s">
        <v>140</v>
      </c>
      <c r="D146" s="46" t="s">
        <v>261</v>
      </c>
      <c r="E146" s="47">
        <v>395</v>
      </c>
      <c r="F146" s="48">
        <f t="shared" si="9"/>
        <v>513.6975</v>
      </c>
      <c r="G146" s="48">
        <f t="shared" si="10"/>
        <v>604.35</v>
      </c>
    </row>
    <row r="147" spans="1:7" s="2" customFormat="1" ht="15.75" thickBot="1">
      <c r="A147" s="45" t="s">
        <v>548</v>
      </c>
      <c r="B147" s="45" t="s">
        <v>549</v>
      </c>
      <c r="C147" s="46" t="s">
        <v>140</v>
      </c>
      <c r="D147" s="46" t="s">
        <v>689</v>
      </c>
      <c r="E147" s="47">
        <v>6.1</v>
      </c>
      <c r="F147" s="48">
        <f t="shared" si="9"/>
        <v>7.93305</v>
      </c>
      <c r="G147" s="48">
        <f t="shared" si="10"/>
        <v>9.333</v>
      </c>
    </row>
    <row r="148" spans="1:7" s="2" customFormat="1" ht="15.75" thickBot="1">
      <c r="A148" s="45" t="s">
        <v>550</v>
      </c>
      <c r="B148" s="45" t="s">
        <v>551</v>
      </c>
      <c r="C148" s="46" t="s">
        <v>182</v>
      </c>
      <c r="D148" s="46" t="s">
        <v>629</v>
      </c>
      <c r="E148" s="47">
        <v>6.1</v>
      </c>
      <c r="F148" s="48">
        <f t="shared" si="9"/>
        <v>7.93305</v>
      </c>
      <c r="G148" s="48">
        <f t="shared" si="10"/>
        <v>9.333</v>
      </c>
    </row>
    <row r="149" spans="1:7" s="2" customFormat="1" ht="15.75" thickBot="1">
      <c r="A149" s="45" t="s">
        <v>565</v>
      </c>
      <c r="B149" s="45" t="s">
        <v>566</v>
      </c>
      <c r="C149" s="46" t="s">
        <v>182</v>
      </c>
      <c r="D149" s="46" t="s">
        <v>232</v>
      </c>
      <c r="E149" s="47">
        <v>540</v>
      </c>
      <c r="F149" s="48">
        <f t="shared" si="9"/>
        <v>702.27</v>
      </c>
      <c r="G149" s="48">
        <f t="shared" si="10"/>
        <v>826.2</v>
      </c>
    </row>
    <row r="150" spans="1:7" s="2" customFormat="1" ht="15.75" thickBot="1">
      <c r="A150" s="45">
        <v>700894</v>
      </c>
      <c r="B150" s="45" t="s">
        <v>724</v>
      </c>
      <c r="C150" s="46" t="s">
        <v>182</v>
      </c>
      <c r="D150" s="46" t="s">
        <v>690</v>
      </c>
      <c r="E150" s="47">
        <v>1008.5</v>
      </c>
      <c r="F150" s="48">
        <f t="shared" si="9"/>
        <v>1311.5542500000001</v>
      </c>
      <c r="G150" s="48">
        <f t="shared" si="10"/>
        <v>1543.005</v>
      </c>
    </row>
    <row r="151" spans="1:7" s="2" customFormat="1" ht="15.75" thickBot="1">
      <c r="A151" s="45" t="s">
        <v>569</v>
      </c>
      <c r="B151" s="45" t="s">
        <v>570</v>
      </c>
      <c r="C151" s="46" t="s">
        <v>182</v>
      </c>
      <c r="D151" s="46" t="s">
        <v>690</v>
      </c>
      <c r="E151" s="47">
        <v>165</v>
      </c>
      <c r="F151" s="48">
        <f t="shared" si="9"/>
        <v>214.5825</v>
      </c>
      <c r="G151" s="48">
        <f t="shared" si="10"/>
        <v>252.45000000000002</v>
      </c>
    </row>
    <row r="152" spans="1:7" s="2" customFormat="1" ht="15">
      <c r="A152" s="34"/>
      <c r="B152" s="34"/>
      <c r="C152" s="17"/>
      <c r="D152" s="17"/>
      <c r="E152" s="35"/>
      <c r="F152" s="19"/>
      <c r="G152" s="19"/>
    </row>
    <row r="153" spans="1:7" s="2" customFormat="1" ht="15.75" thickBot="1">
      <c r="A153" s="34"/>
      <c r="B153" s="36" t="s">
        <v>708</v>
      </c>
      <c r="C153" s="17"/>
      <c r="D153" s="17"/>
      <c r="E153" s="35"/>
      <c r="F153" s="19"/>
      <c r="G153" s="19"/>
    </row>
    <row r="154" spans="1:7" s="2" customFormat="1" ht="15.75" thickBot="1">
      <c r="A154" s="51">
        <v>700201</v>
      </c>
      <c r="B154" s="52" t="s">
        <v>50</v>
      </c>
      <c r="C154" s="46" t="s">
        <v>624</v>
      </c>
      <c r="D154" s="53" t="s">
        <v>108</v>
      </c>
      <c r="E154" s="54">
        <v>37.9</v>
      </c>
      <c r="F154" s="48">
        <f>G154*0.85</f>
        <v>49.28895</v>
      </c>
      <c r="G154" s="48">
        <f aca="true" t="shared" si="11" ref="G154:G168">E154*1.53</f>
        <v>57.987</v>
      </c>
    </row>
    <row r="155" spans="1:7" s="2" customFormat="1" ht="15.75" thickBot="1">
      <c r="A155" s="51">
        <v>700202</v>
      </c>
      <c r="B155" s="52" t="s">
        <v>51</v>
      </c>
      <c r="C155" s="46" t="s">
        <v>624</v>
      </c>
      <c r="D155" s="53" t="s">
        <v>108</v>
      </c>
      <c r="E155" s="54">
        <v>15.51</v>
      </c>
      <c r="F155" s="48">
        <f>G155*0.85</f>
        <v>20.170755</v>
      </c>
      <c r="G155" s="48">
        <f t="shared" si="11"/>
        <v>23.7303</v>
      </c>
    </row>
    <row r="156" spans="1:7" s="2" customFormat="1" ht="15.75" thickBot="1">
      <c r="A156" s="51">
        <v>700204</v>
      </c>
      <c r="B156" s="52" t="s">
        <v>17</v>
      </c>
      <c r="C156" s="46" t="s">
        <v>624</v>
      </c>
      <c r="D156" s="53" t="s">
        <v>236</v>
      </c>
      <c r="E156" s="54">
        <v>37.9</v>
      </c>
      <c r="F156" s="48">
        <f>G156*0.85</f>
        <v>49.28895</v>
      </c>
      <c r="G156" s="48">
        <f t="shared" si="11"/>
        <v>57.987</v>
      </c>
    </row>
    <row r="157" spans="1:7" s="2" customFormat="1" ht="15.75" thickBot="1">
      <c r="A157" s="51">
        <v>700205</v>
      </c>
      <c r="B157" s="52" t="s">
        <v>18</v>
      </c>
      <c r="C157" s="46" t="s">
        <v>624</v>
      </c>
      <c r="D157" s="53" t="s">
        <v>236</v>
      </c>
      <c r="E157" s="54">
        <v>15.51</v>
      </c>
      <c r="F157" s="48">
        <f>G157*0.85</f>
        <v>20.170755</v>
      </c>
      <c r="G157" s="48">
        <f t="shared" si="11"/>
        <v>23.7303</v>
      </c>
    </row>
    <row r="158" spans="1:7" s="2" customFormat="1" ht="15.75" thickBot="1">
      <c r="A158" s="51">
        <v>700550</v>
      </c>
      <c r="B158" s="52" t="s">
        <v>701</v>
      </c>
      <c r="C158" s="46" t="s">
        <v>624</v>
      </c>
      <c r="D158" s="53" t="s">
        <v>702</v>
      </c>
      <c r="E158" s="54">
        <v>4.12</v>
      </c>
      <c r="F158" s="48">
        <f>G158*0.85</f>
        <v>5.35806</v>
      </c>
      <c r="G158" s="48">
        <f t="shared" si="11"/>
        <v>6.3036</v>
      </c>
    </row>
    <row r="159" spans="1:7" s="2" customFormat="1" ht="15.75" thickBot="1">
      <c r="A159" s="51">
        <v>700577</v>
      </c>
      <c r="B159" s="52" t="s">
        <v>197</v>
      </c>
      <c r="C159" s="46" t="s">
        <v>624</v>
      </c>
      <c r="D159" s="53" t="s">
        <v>127</v>
      </c>
      <c r="E159" s="54">
        <v>2</v>
      </c>
      <c r="F159" s="48">
        <f aca="true" t="shared" si="12" ref="F159:F168">G159*0.85</f>
        <v>2.601</v>
      </c>
      <c r="G159" s="48">
        <f t="shared" si="11"/>
        <v>3.06</v>
      </c>
    </row>
    <row r="160" spans="1:7" s="2" customFormat="1" ht="15.75" thickBot="1">
      <c r="A160" s="51">
        <v>700578</v>
      </c>
      <c r="B160" s="52" t="s">
        <v>697</v>
      </c>
      <c r="C160" s="46" t="s">
        <v>624</v>
      </c>
      <c r="D160" s="53" t="s">
        <v>230</v>
      </c>
      <c r="E160" s="54">
        <v>25.01</v>
      </c>
      <c r="F160" s="48">
        <f t="shared" si="12"/>
        <v>32.525505</v>
      </c>
      <c r="G160" s="48">
        <f t="shared" si="11"/>
        <v>38.2653</v>
      </c>
    </row>
    <row r="161" spans="1:7" s="2" customFormat="1" ht="15.75" thickBot="1">
      <c r="A161" s="51">
        <v>700579</v>
      </c>
      <c r="B161" s="52" t="s">
        <v>698</v>
      </c>
      <c r="C161" s="46" t="s">
        <v>624</v>
      </c>
      <c r="D161" s="53" t="s">
        <v>230</v>
      </c>
      <c r="E161" s="54">
        <v>9.51</v>
      </c>
      <c r="F161" s="48">
        <f t="shared" si="12"/>
        <v>12.367754999999999</v>
      </c>
      <c r="G161" s="48">
        <f t="shared" si="11"/>
        <v>14.5503</v>
      </c>
    </row>
    <row r="162" spans="1:7" s="2" customFormat="1" ht="15.75" thickBot="1">
      <c r="A162" s="51">
        <v>700580</v>
      </c>
      <c r="B162" s="52" t="s">
        <v>699</v>
      </c>
      <c r="C162" s="46" t="s">
        <v>624</v>
      </c>
      <c r="D162" s="53" t="s">
        <v>230</v>
      </c>
      <c r="E162" s="54">
        <v>12.68</v>
      </c>
      <c r="F162" s="48">
        <f t="shared" si="12"/>
        <v>16.49034</v>
      </c>
      <c r="G162" s="48">
        <f t="shared" si="11"/>
        <v>19.4004</v>
      </c>
    </row>
    <row r="163" spans="1:7" s="2" customFormat="1" ht="15.75" thickBot="1">
      <c r="A163" s="51">
        <v>700581</v>
      </c>
      <c r="B163" s="52" t="s">
        <v>226</v>
      </c>
      <c r="C163" s="46" t="s">
        <v>624</v>
      </c>
      <c r="D163" s="53" t="s">
        <v>230</v>
      </c>
      <c r="E163" s="54">
        <v>2.8</v>
      </c>
      <c r="F163" s="48">
        <f t="shared" si="12"/>
        <v>3.6413999999999995</v>
      </c>
      <c r="G163" s="48">
        <f t="shared" si="11"/>
        <v>4.284</v>
      </c>
    </row>
    <row r="164" spans="1:7" s="2" customFormat="1" ht="15.75" thickBot="1">
      <c r="A164" s="51">
        <v>700834</v>
      </c>
      <c r="B164" s="52" t="s">
        <v>694</v>
      </c>
      <c r="C164" s="46" t="s">
        <v>624</v>
      </c>
      <c r="D164" s="53" t="s">
        <v>127</v>
      </c>
      <c r="E164" s="54">
        <v>16.38</v>
      </c>
      <c r="F164" s="48">
        <f t="shared" si="12"/>
        <v>21.30219</v>
      </c>
      <c r="G164" s="48">
        <f t="shared" si="11"/>
        <v>25.0614</v>
      </c>
    </row>
    <row r="165" spans="1:7" s="2" customFormat="1" ht="15.75" thickBot="1">
      <c r="A165" s="51">
        <v>700835</v>
      </c>
      <c r="B165" s="52" t="s">
        <v>695</v>
      </c>
      <c r="C165" s="46" t="s">
        <v>624</v>
      </c>
      <c r="D165" s="53" t="s">
        <v>127</v>
      </c>
      <c r="E165" s="54">
        <v>7.24</v>
      </c>
      <c r="F165" s="48">
        <f t="shared" si="12"/>
        <v>9.41562</v>
      </c>
      <c r="G165" s="48">
        <f t="shared" si="11"/>
        <v>11.077200000000001</v>
      </c>
    </row>
    <row r="166" spans="1:7" s="2" customFormat="1" ht="15.75" thickBot="1">
      <c r="A166" s="51">
        <v>700836</v>
      </c>
      <c r="B166" s="52" t="s">
        <v>696</v>
      </c>
      <c r="C166" s="46" t="s">
        <v>624</v>
      </c>
      <c r="D166" s="53" t="s">
        <v>127</v>
      </c>
      <c r="E166" s="54">
        <v>7.39</v>
      </c>
      <c r="F166" s="48">
        <f t="shared" si="12"/>
        <v>9.610695</v>
      </c>
      <c r="G166" s="48">
        <f t="shared" si="11"/>
        <v>11.3067</v>
      </c>
    </row>
    <row r="167" spans="1:7" s="2" customFormat="1" ht="15.75" thickBot="1">
      <c r="A167" s="51">
        <v>700844</v>
      </c>
      <c r="B167" s="52" t="s">
        <v>137</v>
      </c>
      <c r="C167" s="46" t="s">
        <v>624</v>
      </c>
      <c r="D167" s="53" t="s">
        <v>110</v>
      </c>
      <c r="E167" s="54">
        <v>38.72</v>
      </c>
      <c r="F167" s="48">
        <f t="shared" si="12"/>
        <v>50.35536</v>
      </c>
      <c r="G167" s="48">
        <f t="shared" si="11"/>
        <v>59.2416</v>
      </c>
    </row>
    <row r="168" spans="1:7" s="2" customFormat="1" ht="15.75" thickBot="1">
      <c r="A168" s="45" t="s">
        <v>552</v>
      </c>
      <c r="B168" s="45" t="s">
        <v>553</v>
      </c>
      <c r="C168" s="46" t="s">
        <v>624</v>
      </c>
      <c r="D168" s="46" t="s">
        <v>677</v>
      </c>
      <c r="E168" s="47">
        <v>4.12</v>
      </c>
      <c r="F168" s="48">
        <f t="shared" si="12"/>
        <v>5.35806</v>
      </c>
      <c r="G168" s="48">
        <f t="shared" si="11"/>
        <v>6.3036</v>
      </c>
    </row>
    <row r="169" spans="1:7" s="2" customFormat="1" ht="15">
      <c r="A169" s="34"/>
      <c r="B169" s="34"/>
      <c r="C169" s="17"/>
      <c r="D169" s="17"/>
      <c r="E169" s="35"/>
      <c r="F169" s="19"/>
      <c r="G169" s="19"/>
    </row>
    <row r="170" spans="1:7" s="2" customFormat="1" ht="15.75" thickBot="1">
      <c r="A170" s="34"/>
      <c r="B170" s="36" t="s">
        <v>709</v>
      </c>
      <c r="C170" s="17"/>
      <c r="D170" s="17"/>
      <c r="E170" s="35"/>
      <c r="F170" s="19"/>
      <c r="G170" s="19"/>
    </row>
    <row r="171" spans="1:7" s="2" customFormat="1" ht="15.75" thickBot="1">
      <c r="A171" s="51">
        <v>700105</v>
      </c>
      <c r="B171" s="52" t="s">
        <v>660</v>
      </c>
      <c r="C171" s="46" t="s">
        <v>141</v>
      </c>
      <c r="D171" s="53" t="s">
        <v>235</v>
      </c>
      <c r="E171" s="54" t="s">
        <v>279</v>
      </c>
      <c r="F171" s="48" t="str">
        <f>E171</f>
        <v>on request</v>
      </c>
      <c r="G171" s="48" t="s">
        <v>279</v>
      </c>
    </row>
    <row r="172" spans="1:7" s="2" customFormat="1" ht="15.75" thickBot="1">
      <c r="A172" s="45" t="s">
        <v>340</v>
      </c>
      <c r="B172" s="45" t="s">
        <v>341</v>
      </c>
      <c r="C172" s="46" t="s">
        <v>674</v>
      </c>
      <c r="D172" s="46" t="s">
        <v>596</v>
      </c>
      <c r="E172" s="49">
        <v>215</v>
      </c>
      <c r="F172" s="48">
        <f aca="true" t="shared" si="13" ref="F172:F193">G172*0.85</f>
        <v>279.60749999999996</v>
      </c>
      <c r="G172" s="48">
        <f aca="true" t="shared" si="14" ref="G172:G193">E172*1.53</f>
        <v>328.95</v>
      </c>
    </row>
    <row r="173" spans="1:7" s="2" customFormat="1" ht="15.75" thickBot="1">
      <c r="A173" s="45" t="s">
        <v>366</v>
      </c>
      <c r="B173" s="45" t="s">
        <v>367</v>
      </c>
      <c r="C173" s="46" t="s">
        <v>674</v>
      </c>
      <c r="D173" s="46" t="s">
        <v>596</v>
      </c>
      <c r="E173" s="47">
        <v>68</v>
      </c>
      <c r="F173" s="48">
        <f t="shared" si="13"/>
        <v>88.434</v>
      </c>
      <c r="G173" s="48">
        <f t="shared" si="14"/>
        <v>104.04</v>
      </c>
    </row>
    <row r="174" spans="1:7" s="2" customFormat="1" ht="15.75" thickBot="1">
      <c r="A174" s="45" t="s">
        <v>368</v>
      </c>
      <c r="B174" s="45" t="s">
        <v>369</v>
      </c>
      <c r="C174" s="46" t="s">
        <v>674</v>
      </c>
      <c r="D174" s="46" t="s">
        <v>596</v>
      </c>
      <c r="E174" s="47">
        <v>68</v>
      </c>
      <c r="F174" s="48">
        <f t="shared" si="13"/>
        <v>88.434</v>
      </c>
      <c r="G174" s="48">
        <f t="shared" si="14"/>
        <v>104.04</v>
      </c>
    </row>
    <row r="175" spans="1:7" s="2" customFormat="1" ht="15.75" thickBot="1">
      <c r="A175" s="45" t="s">
        <v>370</v>
      </c>
      <c r="B175" s="45" t="s">
        <v>371</v>
      </c>
      <c r="C175" s="46" t="s">
        <v>674</v>
      </c>
      <c r="D175" s="46" t="s">
        <v>596</v>
      </c>
      <c r="E175" s="47">
        <v>48</v>
      </c>
      <c r="F175" s="48">
        <f t="shared" si="13"/>
        <v>62.424</v>
      </c>
      <c r="G175" s="48">
        <f t="shared" si="14"/>
        <v>73.44</v>
      </c>
    </row>
    <row r="176" spans="1:7" s="2" customFormat="1" ht="15.75" thickBot="1">
      <c r="A176" s="45" t="s">
        <v>372</v>
      </c>
      <c r="B176" s="45" t="s">
        <v>373</v>
      </c>
      <c r="C176" s="46" t="s">
        <v>674</v>
      </c>
      <c r="D176" s="46" t="s">
        <v>596</v>
      </c>
      <c r="E176" s="47">
        <v>48</v>
      </c>
      <c r="F176" s="48">
        <f t="shared" si="13"/>
        <v>62.424</v>
      </c>
      <c r="G176" s="48">
        <f t="shared" si="14"/>
        <v>73.44</v>
      </c>
    </row>
    <row r="177" spans="1:7" s="2" customFormat="1" ht="15.75" thickBot="1">
      <c r="A177" s="45" t="s">
        <v>374</v>
      </c>
      <c r="B177" s="45" t="s">
        <v>375</v>
      </c>
      <c r="C177" s="46" t="s">
        <v>674</v>
      </c>
      <c r="D177" s="46" t="s">
        <v>596</v>
      </c>
      <c r="E177" s="47">
        <v>215</v>
      </c>
      <c r="F177" s="48">
        <f t="shared" si="13"/>
        <v>279.60749999999996</v>
      </c>
      <c r="G177" s="48">
        <f t="shared" si="14"/>
        <v>328.95</v>
      </c>
    </row>
    <row r="178" spans="1:7" s="2" customFormat="1" ht="15.75" thickBot="1">
      <c r="A178" s="45" t="s">
        <v>376</v>
      </c>
      <c r="B178" s="45" t="s">
        <v>377</v>
      </c>
      <c r="C178" s="46" t="s">
        <v>674</v>
      </c>
      <c r="D178" s="46" t="s">
        <v>596</v>
      </c>
      <c r="E178" s="49">
        <v>215</v>
      </c>
      <c r="F178" s="48">
        <f t="shared" si="13"/>
        <v>279.60749999999996</v>
      </c>
      <c r="G178" s="48">
        <f t="shared" si="14"/>
        <v>328.95</v>
      </c>
    </row>
    <row r="179" spans="1:7" s="2" customFormat="1" ht="15.75" thickBot="1">
      <c r="A179" s="45" t="s">
        <v>378</v>
      </c>
      <c r="B179" s="45" t="s">
        <v>379</v>
      </c>
      <c r="C179" s="46" t="s">
        <v>674</v>
      </c>
      <c r="D179" s="46" t="s">
        <v>596</v>
      </c>
      <c r="E179" s="47">
        <v>179</v>
      </c>
      <c r="F179" s="48">
        <f t="shared" si="13"/>
        <v>232.7895</v>
      </c>
      <c r="G179" s="48">
        <f t="shared" si="14"/>
        <v>273.87</v>
      </c>
    </row>
    <row r="180" spans="1:7" s="2" customFormat="1" ht="15.75" thickBot="1">
      <c r="A180" s="45">
        <v>700429</v>
      </c>
      <c r="B180" s="45" t="s">
        <v>381</v>
      </c>
      <c r="C180" s="46" t="s">
        <v>674</v>
      </c>
      <c r="D180" s="46" t="s">
        <v>596</v>
      </c>
      <c r="E180" s="47">
        <v>179</v>
      </c>
      <c r="F180" s="48">
        <f t="shared" si="13"/>
        <v>232.7895</v>
      </c>
      <c r="G180" s="48">
        <f t="shared" si="14"/>
        <v>273.87</v>
      </c>
    </row>
    <row r="181" spans="1:7" s="2" customFormat="1" ht="15.75" thickBot="1">
      <c r="A181" s="45" t="s">
        <v>382</v>
      </c>
      <c r="B181" s="45" t="s">
        <v>383</v>
      </c>
      <c r="C181" s="46" t="s">
        <v>674</v>
      </c>
      <c r="D181" s="46" t="s">
        <v>596</v>
      </c>
      <c r="E181" s="47">
        <v>5.67</v>
      </c>
      <c r="F181" s="48">
        <f t="shared" si="13"/>
        <v>7.373835000000001</v>
      </c>
      <c r="G181" s="48">
        <f t="shared" si="14"/>
        <v>8.6751</v>
      </c>
    </row>
    <row r="182" spans="1:7" s="2" customFormat="1" ht="15.75" thickBot="1">
      <c r="A182" s="45" t="s">
        <v>384</v>
      </c>
      <c r="B182" s="45" t="s">
        <v>385</v>
      </c>
      <c r="C182" s="46" t="s">
        <v>674</v>
      </c>
      <c r="D182" s="46" t="s">
        <v>596</v>
      </c>
      <c r="E182" s="47">
        <v>807.5</v>
      </c>
      <c r="F182" s="48">
        <f t="shared" si="13"/>
        <v>1050.15375</v>
      </c>
      <c r="G182" s="48">
        <f t="shared" si="14"/>
        <v>1235.475</v>
      </c>
    </row>
    <row r="183" spans="1:7" s="2" customFormat="1" ht="15.75" thickBot="1">
      <c r="A183" s="45" t="s">
        <v>386</v>
      </c>
      <c r="B183" s="45" t="s">
        <v>387</v>
      </c>
      <c r="C183" s="46" t="s">
        <v>674</v>
      </c>
      <c r="D183" s="46" t="s">
        <v>596</v>
      </c>
      <c r="E183" s="47">
        <v>958.5</v>
      </c>
      <c r="F183" s="48">
        <f t="shared" si="13"/>
        <v>1246.52925</v>
      </c>
      <c r="G183" s="48">
        <f t="shared" si="14"/>
        <v>1466.505</v>
      </c>
    </row>
    <row r="184" spans="1:7" s="2" customFormat="1" ht="15.75" thickBot="1">
      <c r="A184" s="45" t="s">
        <v>388</v>
      </c>
      <c r="B184" s="45" t="s">
        <v>389</v>
      </c>
      <c r="C184" s="46" t="s">
        <v>674</v>
      </c>
      <c r="D184" s="46" t="s">
        <v>596</v>
      </c>
      <c r="E184" s="47">
        <v>827.5</v>
      </c>
      <c r="F184" s="48">
        <f t="shared" si="13"/>
        <v>1076.16375</v>
      </c>
      <c r="G184" s="48">
        <f t="shared" si="14"/>
        <v>1266.075</v>
      </c>
    </row>
    <row r="185" spans="1:7" s="2" customFormat="1" ht="15.75" thickBot="1">
      <c r="A185" s="45" t="s">
        <v>390</v>
      </c>
      <c r="B185" s="45" t="s">
        <v>391</v>
      </c>
      <c r="C185" s="46" t="s">
        <v>674</v>
      </c>
      <c r="D185" s="46" t="s">
        <v>596</v>
      </c>
      <c r="E185" s="47">
        <v>978.5</v>
      </c>
      <c r="F185" s="48">
        <f t="shared" si="13"/>
        <v>1272.53925</v>
      </c>
      <c r="G185" s="48">
        <f t="shared" si="14"/>
        <v>1497.105</v>
      </c>
    </row>
    <row r="186" spans="1:7" s="2" customFormat="1" ht="15.75" thickBot="1">
      <c r="A186" s="51">
        <v>700574</v>
      </c>
      <c r="B186" s="52" t="s">
        <v>184</v>
      </c>
      <c r="C186" s="46" t="s">
        <v>141</v>
      </c>
      <c r="D186" s="53" t="s">
        <v>171</v>
      </c>
      <c r="E186" s="54">
        <v>57.69</v>
      </c>
      <c r="F186" s="48">
        <f t="shared" si="13"/>
        <v>75.02584499999999</v>
      </c>
      <c r="G186" s="48">
        <f t="shared" si="14"/>
        <v>88.2657</v>
      </c>
    </row>
    <row r="187" spans="1:7" s="2" customFormat="1" ht="15.75" thickBot="1">
      <c r="A187" s="51">
        <v>700575</v>
      </c>
      <c r="B187" s="52" t="s">
        <v>211</v>
      </c>
      <c r="C187" s="46" t="s">
        <v>141</v>
      </c>
      <c r="D187" s="53" t="s">
        <v>127</v>
      </c>
      <c r="E187" s="54">
        <v>23.4</v>
      </c>
      <c r="F187" s="48">
        <f t="shared" si="13"/>
        <v>30.4317</v>
      </c>
      <c r="G187" s="48">
        <f t="shared" si="14"/>
        <v>35.802</v>
      </c>
    </row>
    <row r="188" spans="1:7" s="2" customFormat="1" ht="15.75" thickBot="1">
      <c r="A188" s="45" t="s">
        <v>521</v>
      </c>
      <c r="B188" s="45" t="s">
        <v>522</v>
      </c>
      <c r="C188" s="46" t="s">
        <v>181</v>
      </c>
      <c r="D188" s="46" t="s">
        <v>617</v>
      </c>
      <c r="E188" s="47">
        <v>179</v>
      </c>
      <c r="F188" s="48">
        <f t="shared" si="13"/>
        <v>232.7895</v>
      </c>
      <c r="G188" s="48">
        <f t="shared" si="14"/>
        <v>273.87</v>
      </c>
    </row>
    <row r="189" spans="1:7" s="2" customFormat="1" ht="15.75" thickBot="1">
      <c r="A189" s="45">
        <v>700678</v>
      </c>
      <c r="B189" s="45" t="s">
        <v>580</v>
      </c>
      <c r="C189" s="46" t="s">
        <v>181</v>
      </c>
      <c r="D189" s="46" t="s">
        <v>619</v>
      </c>
      <c r="E189" s="47">
        <v>45</v>
      </c>
      <c r="F189" s="48">
        <f t="shared" si="13"/>
        <v>58.522499999999994</v>
      </c>
      <c r="G189" s="48">
        <f t="shared" si="14"/>
        <v>68.85</v>
      </c>
    </row>
    <row r="190" spans="1:7" s="2" customFormat="1" ht="15.75" thickBot="1">
      <c r="A190" s="51">
        <v>700688</v>
      </c>
      <c r="B190" s="52" t="s">
        <v>175</v>
      </c>
      <c r="C190" s="46" t="s">
        <v>141</v>
      </c>
      <c r="D190" s="53" t="s">
        <v>115</v>
      </c>
      <c r="E190" s="54">
        <v>179</v>
      </c>
      <c r="F190" s="48">
        <f t="shared" si="13"/>
        <v>232.7895</v>
      </c>
      <c r="G190" s="48">
        <f t="shared" si="14"/>
        <v>273.87</v>
      </c>
    </row>
    <row r="191" spans="1:7" s="2" customFormat="1" ht="15.75" thickBot="1">
      <c r="A191" s="51">
        <v>700690</v>
      </c>
      <c r="B191" s="52" t="s">
        <v>53</v>
      </c>
      <c r="C191" s="46" t="s">
        <v>141</v>
      </c>
      <c r="D191" s="53" t="s">
        <v>107</v>
      </c>
      <c r="E191" s="54">
        <v>192</v>
      </c>
      <c r="F191" s="48">
        <f t="shared" si="13"/>
        <v>249.696</v>
      </c>
      <c r="G191" s="48">
        <f t="shared" si="14"/>
        <v>293.76</v>
      </c>
    </row>
    <row r="192" spans="1:7" s="2" customFormat="1" ht="15.75" thickBot="1">
      <c r="A192" s="51">
        <v>700691</v>
      </c>
      <c r="B192" s="52" t="s">
        <v>54</v>
      </c>
      <c r="C192" s="46" t="s">
        <v>141</v>
      </c>
      <c r="D192" s="53" t="s">
        <v>234</v>
      </c>
      <c r="E192" s="54">
        <v>192</v>
      </c>
      <c r="F192" s="48">
        <f t="shared" si="13"/>
        <v>249.696</v>
      </c>
      <c r="G192" s="48">
        <f t="shared" si="14"/>
        <v>293.76</v>
      </c>
    </row>
    <row r="193" spans="1:7" s="2" customFormat="1" ht="15.75" thickBot="1">
      <c r="A193" s="51">
        <v>700692</v>
      </c>
      <c r="B193" s="52" t="s">
        <v>61</v>
      </c>
      <c r="C193" s="46" t="s">
        <v>141</v>
      </c>
      <c r="D193" s="53" t="s">
        <v>274</v>
      </c>
      <c r="E193" s="54">
        <v>12.49</v>
      </c>
      <c r="F193" s="48">
        <f t="shared" si="13"/>
        <v>16.243244999999998</v>
      </c>
      <c r="G193" s="48">
        <f t="shared" si="14"/>
        <v>19.1097</v>
      </c>
    </row>
    <row r="194" spans="1:7" s="2" customFormat="1" ht="15.75" thickBot="1">
      <c r="A194" s="51">
        <v>700693</v>
      </c>
      <c r="B194" s="52" t="s">
        <v>57</v>
      </c>
      <c r="C194" s="46" t="s">
        <v>141</v>
      </c>
      <c r="D194" s="53" t="s">
        <v>148</v>
      </c>
      <c r="E194" s="54" t="s">
        <v>280</v>
      </c>
      <c r="F194" s="48" t="str">
        <f>E194</f>
        <v>obsolete</v>
      </c>
      <c r="G194" s="48" t="s">
        <v>280</v>
      </c>
    </row>
    <row r="195" spans="1:7" s="2" customFormat="1" ht="15.75" thickBot="1">
      <c r="A195" s="51">
        <v>700694</v>
      </c>
      <c r="B195" s="52" t="s">
        <v>69</v>
      </c>
      <c r="C195" s="46" t="s">
        <v>141</v>
      </c>
      <c r="D195" s="53" t="s">
        <v>148</v>
      </c>
      <c r="E195" s="54" t="s">
        <v>280</v>
      </c>
      <c r="F195" s="48" t="str">
        <f>E195</f>
        <v>obsolete</v>
      </c>
      <c r="G195" s="48" t="s">
        <v>280</v>
      </c>
    </row>
    <row r="196" spans="1:7" s="2" customFormat="1" ht="15.75" thickBot="1">
      <c r="A196" s="51">
        <v>700695</v>
      </c>
      <c r="B196" s="52" t="s">
        <v>60</v>
      </c>
      <c r="C196" s="46" t="s">
        <v>141</v>
      </c>
      <c r="D196" s="53" t="s">
        <v>115</v>
      </c>
      <c r="E196" s="54">
        <v>31.2</v>
      </c>
      <c r="F196" s="48">
        <f aca="true" t="shared" si="15" ref="F196:F202">G196*0.85</f>
        <v>40.575599999999994</v>
      </c>
      <c r="G196" s="48">
        <f aca="true" t="shared" si="16" ref="G196:G202">E196*1.53</f>
        <v>47.736</v>
      </c>
    </row>
    <row r="197" spans="1:7" s="2" customFormat="1" ht="15.75" thickBot="1">
      <c r="A197" s="51">
        <v>700696</v>
      </c>
      <c r="B197" s="52" t="s">
        <v>59</v>
      </c>
      <c r="C197" s="46" t="s">
        <v>141</v>
      </c>
      <c r="D197" s="53" t="s">
        <v>147</v>
      </c>
      <c r="E197" s="54">
        <v>69</v>
      </c>
      <c r="F197" s="48">
        <f t="shared" si="15"/>
        <v>89.7345</v>
      </c>
      <c r="G197" s="48">
        <f t="shared" si="16"/>
        <v>105.57000000000001</v>
      </c>
    </row>
    <row r="198" spans="1:7" s="2" customFormat="1" ht="15.75" thickBot="1">
      <c r="A198" s="51">
        <v>700697</v>
      </c>
      <c r="B198" s="52" t="s">
        <v>1</v>
      </c>
      <c r="C198" s="46" t="s">
        <v>141</v>
      </c>
      <c r="D198" s="53" t="s">
        <v>111</v>
      </c>
      <c r="E198" s="54">
        <v>17.75</v>
      </c>
      <c r="F198" s="48">
        <f t="shared" si="15"/>
        <v>23.083875</v>
      </c>
      <c r="G198" s="48">
        <f t="shared" si="16"/>
        <v>27.1575</v>
      </c>
    </row>
    <row r="199" spans="1:7" s="2" customFormat="1" ht="15.75" thickBot="1">
      <c r="A199" s="51">
        <v>700698</v>
      </c>
      <c r="B199" s="52" t="s">
        <v>39</v>
      </c>
      <c r="C199" s="46" t="s">
        <v>141</v>
      </c>
      <c r="D199" s="53" t="s">
        <v>234</v>
      </c>
      <c r="E199" s="54">
        <v>250</v>
      </c>
      <c r="F199" s="48">
        <f t="shared" si="15"/>
        <v>325.125</v>
      </c>
      <c r="G199" s="48">
        <f t="shared" si="16"/>
        <v>382.5</v>
      </c>
    </row>
    <row r="200" spans="1:7" s="2" customFormat="1" ht="15.75" thickBot="1">
      <c r="A200" s="51">
        <v>700699</v>
      </c>
      <c r="B200" s="52" t="s">
        <v>40</v>
      </c>
      <c r="C200" s="46" t="s">
        <v>141</v>
      </c>
      <c r="D200" s="53" t="s">
        <v>107</v>
      </c>
      <c r="E200" s="54">
        <v>250</v>
      </c>
      <c r="F200" s="48">
        <f t="shared" si="15"/>
        <v>325.125</v>
      </c>
      <c r="G200" s="48">
        <f t="shared" si="16"/>
        <v>382.5</v>
      </c>
    </row>
    <row r="201" spans="1:7" s="2" customFormat="1" ht="15.75" thickBot="1">
      <c r="A201" s="51">
        <v>700851</v>
      </c>
      <c r="B201" s="52" t="s">
        <v>179</v>
      </c>
      <c r="C201" s="46" t="s">
        <v>181</v>
      </c>
      <c r="D201" s="53" t="s">
        <v>127</v>
      </c>
      <c r="E201" s="54">
        <v>33.28</v>
      </c>
      <c r="F201" s="48">
        <f t="shared" si="15"/>
        <v>43.280640000000005</v>
      </c>
      <c r="G201" s="48">
        <f t="shared" si="16"/>
        <v>50.918400000000005</v>
      </c>
    </row>
    <row r="202" spans="1:7" s="2" customFormat="1" ht="15.75" thickBot="1">
      <c r="A202" s="51">
        <v>700853</v>
      </c>
      <c r="B202" s="52" t="s">
        <v>176</v>
      </c>
      <c r="C202" s="46" t="s">
        <v>141</v>
      </c>
      <c r="D202" s="53" t="s">
        <v>115</v>
      </c>
      <c r="E202" s="54">
        <v>179</v>
      </c>
      <c r="F202" s="48">
        <f t="shared" si="15"/>
        <v>232.7895</v>
      </c>
      <c r="G202" s="48">
        <f t="shared" si="16"/>
        <v>273.87</v>
      </c>
    </row>
    <row r="203" spans="2:7" s="2" customFormat="1" ht="15">
      <c r="B203" s="18"/>
      <c r="C203" s="17"/>
      <c r="D203" s="37"/>
      <c r="E203" s="22"/>
      <c r="F203" s="19"/>
      <c r="G203" s="19"/>
    </row>
    <row r="204" spans="2:7" s="2" customFormat="1" ht="15.75" thickBot="1">
      <c r="B204" s="38" t="s">
        <v>604</v>
      </c>
      <c r="C204" s="17"/>
      <c r="D204" s="37"/>
      <c r="E204" s="22"/>
      <c r="F204" s="19"/>
      <c r="G204" s="19"/>
    </row>
    <row r="205" spans="1:7" s="2" customFormat="1" ht="15.75" thickBot="1">
      <c r="A205" s="51">
        <v>700200</v>
      </c>
      <c r="B205" s="52" t="s">
        <v>49</v>
      </c>
      <c r="C205" s="46" t="s">
        <v>142</v>
      </c>
      <c r="D205" s="53" t="s">
        <v>108</v>
      </c>
      <c r="E205" s="54">
        <v>53.13</v>
      </c>
      <c r="F205" s="48">
        <f aca="true" t="shared" si="17" ref="F205:F213">G205*0.85</f>
        <v>69.09556500000001</v>
      </c>
      <c r="G205" s="48">
        <f aca="true" t="shared" si="18" ref="G205:G220">E205*1.53</f>
        <v>81.28890000000001</v>
      </c>
    </row>
    <row r="206" spans="1:7" s="2" customFormat="1" ht="15.75" thickBot="1">
      <c r="A206" s="51">
        <v>700203</v>
      </c>
      <c r="B206" s="52" t="s">
        <v>16</v>
      </c>
      <c r="C206" s="46" t="s">
        <v>142</v>
      </c>
      <c r="D206" s="53" t="s">
        <v>236</v>
      </c>
      <c r="E206" s="54">
        <v>69</v>
      </c>
      <c r="F206" s="48">
        <f t="shared" si="17"/>
        <v>89.7345</v>
      </c>
      <c r="G206" s="48">
        <f t="shared" si="18"/>
        <v>105.57000000000001</v>
      </c>
    </row>
    <row r="207" spans="1:7" s="2" customFormat="1" ht="15.75" thickBot="1">
      <c r="A207" s="51">
        <v>700206</v>
      </c>
      <c r="B207" s="52" t="s">
        <v>19</v>
      </c>
      <c r="C207" s="46" t="s">
        <v>142</v>
      </c>
      <c r="D207" s="53" t="s">
        <v>236</v>
      </c>
      <c r="E207" s="54">
        <v>130</v>
      </c>
      <c r="F207" s="48">
        <f t="shared" si="17"/>
        <v>169.065</v>
      </c>
      <c r="G207" s="48">
        <f t="shared" si="18"/>
        <v>198.9</v>
      </c>
    </row>
    <row r="208" spans="1:7" s="2" customFormat="1" ht="15.75" thickBot="1">
      <c r="A208" s="51">
        <v>700209</v>
      </c>
      <c r="B208" s="52" t="s">
        <v>190</v>
      </c>
      <c r="C208" s="46" t="s">
        <v>142</v>
      </c>
      <c r="D208" s="53" t="s">
        <v>127</v>
      </c>
      <c r="E208" s="54">
        <v>47.26</v>
      </c>
      <c r="F208" s="48">
        <f t="shared" si="17"/>
        <v>61.46163</v>
      </c>
      <c r="G208" s="48">
        <f t="shared" si="18"/>
        <v>72.3078</v>
      </c>
    </row>
    <row r="209" spans="1:7" s="2" customFormat="1" ht="15.75" thickBot="1">
      <c r="A209" s="51">
        <v>700210</v>
      </c>
      <c r="B209" s="52" t="s">
        <v>260</v>
      </c>
      <c r="C209" s="46" t="s">
        <v>255</v>
      </c>
      <c r="D209" s="53" t="s">
        <v>262</v>
      </c>
      <c r="E209" s="54">
        <v>51.7</v>
      </c>
      <c r="F209" s="48">
        <f t="shared" si="17"/>
        <v>67.23585</v>
      </c>
      <c r="G209" s="48">
        <f t="shared" si="18"/>
        <v>79.101</v>
      </c>
    </row>
    <row r="210" spans="1:7" s="2" customFormat="1" ht="15.75" thickBot="1">
      <c r="A210" s="51">
        <v>700211</v>
      </c>
      <c r="B210" s="52" t="s">
        <v>278</v>
      </c>
      <c r="C210" s="46" t="s">
        <v>255</v>
      </c>
      <c r="D210" s="53" t="s">
        <v>262</v>
      </c>
      <c r="E210" s="54">
        <v>37.14</v>
      </c>
      <c r="F210" s="48">
        <f t="shared" si="17"/>
        <v>48.30057</v>
      </c>
      <c r="G210" s="48">
        <f t="shared" si="18"/>
        <v>56.824200000000005</v>
      </c>
    </row>
    <row r="211" spans="1:7" s="2" customFormat="1" ht="15.75" thickBot="1">
      <c r="A211" s="51">
        <v>700212</v>
      </c>
      <c r="B211" s="52" t="s">
        <v>273</v>
      </c>
      <c r="C211" s="46" t="s">
        <v>255</v>
      </c>
      <c r="D211" s="53" t="s">
        <v>728</v>
      </c>
      <c r="E211" s="54">
        <v>68.12</v>
      </c>
      <c r="F211" s="48">
        <f t="shared" si="17"/>
        <v>88.59006000000001</v>
      </c>
      <c r="G211" s="48">
        <f t="shared" si="18"/>
        <v>104.2236</v>
      </c>
    </row>
    <row r="212" spans="1:7" s="2" customFormat="1" ht="15.75" thickBot="1">
      <c r="A212" s="45" t="s">
        <v>314</v>
      </c>
      <c r="B212" s="56" t="s">
        <v>315</v>
      </c>
      <c r="C212" s="46" t="s">
        <v>142</v>
      </c>
      <c r="D212" s="46" t="s">
        <v>599</v>
      </c>
      <c r="E212" s="47">
        <v>89.3</v>
      </c>
      <c r="F212" s="48">
        <f t="shared" si="17"/>
        <v>116.13465</v>
      </c>
      <c r="G212" s="48">
        <f t="shared" si="18"/>
        <v>136.629</v>
      </c>
    </row>
    <row r="213" spans="1:7" s="2" customFormat="1" ht="15.75" thickBot="1">
      <c r="A213" s="45" t="s">
        <v>354</v>
      </c>
      <c r="B213" s="45" t="s">
        <v>727</v>
      </c>
      <c r="C213" s="46" t="s">
        <v>142</v>
      </c>
      <c r="D213" s="46" t="s">
        <v>614</v>
      </c>
      <c r="E213" s="49">
        <v>5.6</v>
      </c>
      <c r="F213" s="48">
        <f t="shared" si="17"/>
        <v>7.282799999999999</v>
      </c>
      <c r="G213" s="48">
        <f t="shared" si="18"/>
        <v>8.568</v>
      </c>
    </row>
    <row r="214" spans="1:7" s="2" customFormat="1" ht="15.75" thickBot="1">
      <c r="A214" s="51">
        <v>700549</v>
      </c>
      <c r="B214" s="52" t="s">
        <v>700</v>
      </c>
      <c r="C214" s="46" t="s">
        <v>255</v>
      </c>
      <c r="D214" s="53" t="s">
        <v>702</v>
      </c>
      <c r="E214" s="49">
        <v>128.4</v>
      </c>
      <c r="F214" s="48">
        <f>G214*0.85</f>
        <v>166.9842</v>
      </c>
      <c r="G214" s="48">
        <f>E214*1.53</f>
        <v>196.452</v>
      </c>
    </row>
    <row r="215" spans="1:7" s="2" customFormat="1" ht="15.75" thickBot="1">
      <c r="A215" s="51">
        <v>700558</v>
      </c>
      <c r="B215" s="52" t="s">
        <v>149</v>
      </c>
      <c r="C215" s="46" t="s">
        <v>142</v>
      </c>
      <c r="D215" s="53" t="s">
        <v>127</v>
      </c>
      <c r="E215" s="54">
        <v>135</v>
      </c>
      <c r="F215" s="48">
        <f aca="true" t="shared" si="19" ref="F215:F220">G215*0.85</f>
        <v>175.5675</v>
      </c>
      <c r="G215" s="48">
        <f t="shared" si="18"/>
        <v>206.55</v>
      </c>
    </row>
    <row r="216" spans="1:7" s="2" customFormat="1" ht="15.75" thickBot="1">
      <c r="A216" s="51">
        <v>700576</v>
      </c>
      <c r="B216" s="52" t="s">
        <v>186</v>
      </c>
      <c r="C216" s="46" t="s">
        <v>142</v>
      </c>
      <c r="D216" s="53" t="s">
        <v>127</v>
      </c>
      <c r="E216" s="54">
        <v>63</v>
      </c>
      <c r="F216" s="48">
        <f t="shared" si="19"/>
        <v>81.9315</v>
      </c>
      <c r="G216" s="48">
        <f t="shared" si="18"/>
        <v>96.39</v>
      </c>
    </row>
    <row r="217" spans="1:7" s="2" customFormat="1" ht="15.75" thickBot="1">
      <c r="A217" s="51">
        <v>700582</v>
      </c>
      <c r="B217" s="52" t="s">
        <v>676</v>
      </c>
      <c r="C217" s="46" t="s">
        <v>255</v>
      </c>
      <c r="D217" s="53" t="s">
        <v>677</v>
      </c>
      <c r="E217" s="54">
        <v>76</v>
      </c>
      <c r="F217" s="48">
        <f t="shared" si="19"/>
        <v>98.838</v>
      </c>
      <c r="G217" s="48">
        <f t="shared" si="18"/>
        <v>116.28</v>
      </c>
    </row>
    <row r="218" spans="1:7" s="2" customFormat="1" ht="15.75" thickBot="1">
      <c r="A218" s="45" t="s">
        <v>523</v>
      </c>
      <c r="B218" s="45" t="s">
        <v>524</v>
      </c>
      <c r="C218" s="46" t="s">
        <v>142</v>
      </c>
      <c r="D218" s="46" t="s">
        <v>618</v>
      </c>
      <c r="E218" s="47">
        <v>216.89</v>
      </c>
      <c r="F218" s="48">
        <f t="shared" si="19"/>
        <v>282.065445</v>
      </c>
      <c r="G218" s="48">
        <f t="shared" si="18"/>
        <v>331.8417</v>
      </c>
    </row>
    <row r="219" spans="1:7" s="2" customFormat="1" ht="15.75" thickBot="1">
      <c r="A219" s="51">
        <v>700858</v>
      </c>
      <c r="B219" s="52" t="s">
        <v>207</v>
      </c>
      <c r="C219" s="46" t="s">
        <v>255</v>
      </c>
      <c r="D219" s="53" t="s">
        <v>110</v>
      </c>
      <c r="E219" s="54">
        <v>288.89</v>
      </c>
      <c r="F219" s="48">
        <f t="shared" si="19"/>
        <v>375.701445</v>
      </c>
      <c r="G219" s="48">
        <f t="shared" si="18"/>
        <v>442.00169999999997</v>
      </c>
    </row>
    <row r="220" spans="1:7" s="2" customFormat="1" ht="15.75" thickBot="1">
      <c r="A220" s="45" t="s">
        <v>554</v>
      </c>
      <c r="B220" s="45" t="s">
        <v>555</v>
      </c>
      <c r="C220" s="46" t="s">
        <v>142</v>
      </c>
      <c r="D220" s="46" t="s">
        <v>115</v>
      </c>
      <c r="E220" s="47">
        <v>0.83</v>
      </c>
      <c r="F220" s="48">
        <f t="shared" si="19"/>
        <v>1.079415</v>
      </c>
      <c r="G220" s="48">
        <f t="shared" si="18"/>
        <v>1.2699</v>
      </c>
    </row>
    <row r="221" spans="1:7" s="2" customFormat="1" ht="15">
      <c r="A221" s="34"/>
      <c r="B221" s="34"/>
      <c r="C221" s="17"/>
      <c r="D221" s="17"/>
      <c r="E221" s="35"/>
      <c r="F221" s="19"/>
      <c r="G221" s="19"/>
    </row>
    <row r="222" spans="1:7" s="2" customFormat="1" ht="15.75" thickBot="1">
      <c r="A222" s="34"/>
      <c r="B222" s="36" t="s">
        <v>710</v>
      </c>
      <c r="C222" s="17"/>
      <c r="D222" s="17"/>
      <c r="E222" s="35"/>
      <c r="F222" s="19"/>
      <c r="G222" s="19"/>
    </row>
    <row r="223" spans="1:7" s="2" customFormat="1" ht="15.75" thickBot="1">
      <c r="A223" s="51">
        <v>700300</v>
      </c>
      <c r="B223" s="52" t="s">
        <v>164</v>
      </c>
      <c r="C223" s="46" t="s">
        <v>143</v>
      </c>
      <c r="D223" s="53" t="s">
        <v>112</v>
      </c>
      <c r="E223" s="48">
        <v>9.79</v>
      </c>
      <c r="F223" s="48">
        <f aca="true" t="shared" si="20" ref="F223:F234">G223*0.85</f>
        <v>12.731894999999998</v>
      </c>
      <c r="G223" s="48">
        <f aca="true" t="shared" si="21" ref="G223:G253">E223*1.53</f>
        <v>14.978699999999998</v>
      </c>
    </row>
    <row r="224" spans="1:7" s="2" customFormat="1" ht="15.75" thickBot="1">
      <c r="A224" s="51">
        <v>700304</v>
      </c>
      <c r="B224" s="52" t="s">
        <v>21</v>
      </c>
      <c r="C224" s="46" t="s">
        <v>143</v>
      </c>
      <c r="D224" s="53" t="s">
        <v>112</v>
      </c>
      <c r="E224" s="48">
        <v>17.96</v>
      </c>
      <c r="F224" s="48">
        <f t="shared" si="20"/>
        <v>23.356980000000004</v>
      </c>
      <c r="G224" s="48">
        <f t="shared" si="21"/>
        <v>27.478800000000003</v>
      </c>
    </row>
    <row r="225" spans="1:7" s="2" customFormat="1" ht="15.75" thickBot="1">
      <c r="A225" s="51">
        <v>700306</v>
      </c>
      <c r="B225" s="52" t="s">
        <v>185</v>
      </c>
      <c r="C225" s="46" t="s">
        <v>143</v>
      </c>
      <c r="D225" s="53" t="s">
        <v>112</v>
      </c>
      <c r="E225" s="48">
        <v>1.7</v>
      </c>
      <c r="F225" s="48">
        <f t="shared" si="20"/>
        <v>2.2108499999999998</v>
      </c>
      <c r="G225" s="48">
        <f t="shared" si="21"/>
        <v>2.601</v>
      </c>
    </row>
    <row r="226" spans="1:7" s="2" customFormat="1" ht="15.75" thickBot="1">
      <c r="A226" s="51">
        <v>700307</v>
      </c>
      <c r="B226" s="52" t="s">
        <v>20</v>
      </c>
      <c r="C226" s="46" t="s">
        <v>143</v>
      </c>
      <c r="D226" s="53" t="s">
        <v>112</v>
      </c>
      <c r="E226" s="48">
        <v>5.1</v>
      </c>
      <c r="F226" s="48">
        <f t="shared" si="20"/>
        <v>6.63255</v>
      </c>
      <c r="G226" s="48">
        <f t="shared" si="21"/>
        <v>7.803</v>
      </c>
    </row>
    <row r="227" spans="1:7" s="2" customFormat="1" ht="15.75" thickBot="1">
      <c r="A227" s="51">
        <v>700308</v>
      </c>
      <c r="B227" s="52" t="s">
        <v>22</v>
      </c>
      <c r="C227" s="46" t="s">
        <v>143</v>
      </c>
      <c r="D227" s="53" t="s">
        <v>112</v>
      </c>
      <c r="E227" s="48">
        <v>4.59</v>
      </c>
      <c r="F227" s="48">
        <f t="shared" si="20"/>
        <v>5.969295</v>
      </c>
      <c r="G227" s="48">
        <f t="shared" si="21"/>
        <v>7.0226999999999995</v>
      </c>
    </row>
    <row r="228" spans="1:7" s="2" customFormat="1" ht="15.75" thickBot="1">
      <c r="A228" s="51">
        <v>700312</v>
      </c>
      <c r="B228" s="52" t="s">
        <v>23</v>
      </c>
      <c r="C228" s="46" t="s">
        <v>143</v>
      </c>
      <c r="D228" s="53" t="s">
        <v>112</v>
      </c>
      <c r="E228" s="48">
        <v>3.57</v>
      </c>
      <c r="F228" s="48">
        <f t="shared" si="20"/>
        <v>4.642784999999999</v>
      </c>
      <c r="G228" s="48">
        <f t="shared" si="21"/>
        <v>5.4620999999999995</v>
      </c>
    </row>
    <row r="229" spans="1:7" s="2" customFormat="1" ht="15.75" thickBot="1">
      <c r="A229" s="51">
        <v>700313</v>
      </c>
      <c r="B229" s="52" t="s">
        <v>24</v>
      </c>
      <c r="C229" s="46" t="s">
        <v>143</v>
      </c>
      <c r="D229" s="53" t="s">
        <v>112</v>
      </c>
      <c r="E229" s="48">
        <v>6.63</v>
      </c>
      <c r="F229" s="48">
        <f t="shared" si="20"/>
        <v>8.622315</v>
      </c>
      <c r="G229" s="48">
        <f t="shared" si="21"/>
        <v>10.1439</v>
      </c>
    </row>
    <row r="230" spans="1:7" s="2" customFormat="1" ht="15.75" thickBot="1">
      <c r="A230" s="51">
        <v>700315</v>
      </c>
      <c r="B230" s="52" t="s">
        <v>25</v>
      </c>
      <c r="C230" s="46" t="s">
        <v>143</v>
      </c>
      <c r="D230" s="53" t="s">
        <v>112</v>
      </c>
      <c r="E230" s="48">
        <v>100</v>
      </c>
      <c r="F230" s="48">
        <f t="shared" si="20"/>
        <v>130.04999999999998</v>
      </c>
      <c r="G230" s="48">
        <f t="shared" si="21"/>
        <v>153</v>
      </c>
    </row>
    <row r="231" spans="1:7" s="2" customFormat="1" ht="15.75" thickBot="1">
      <c r="A231" s="51">
        <v>700317</v>
      </c>
      <c r="B231" s="52" t="s">
        <v>26</v>
      </c>
      <c r="C231" s="46" t="s">
        <v>143</v>
      </c>
      <c r="D231" s="53" t="s">
        <v>112</v>
      </c>
      <c r="E231" s="48">
        <v>7.14</v>
      </c>
      <c r="F231" s="48">
        <f t="shared" si="20"/>
        <v>9.285569999999998</v>
      </c>
      <c r="G231" s="48">
        <f t="shared" si="21"/>
        <v>10.924199999999999</v>
      </c>
    </row>
    <row r="232" spans="1:7" s="2" customFormat="1" ht="15.75" thickBot="1">
      <c r="A232" s="51">
        <v>700318</v>
      </c>
      <c r="B232" s="52" t="s">
        <v>272</v>
      </c>
      <c r="C232" s="46" t="s">
        <v>143</v>
      </c>
      <c r="D232" s="53" t="s">
        <v>112</v>
      </c>
      <c r="E232" s="54">
        <v>15.64</v>
      </c>
      <c r="F232" s="48">
        <f t="shared" si="20"/>
        <v>20.33982</v>
      </c>
      <c r="G232" s="48">
        <f t="shared" si="21"/>
        <v>23.9292</v>
      </c>
    </row>
    <row r="233" spans="1:7" s="2" customFormat="1" ht="15.75" thickBot="1">
      <c r="A233" s="51">
        <v>700319</v>
      </c>
      <c r="B233" s="52" t="s">
        <v>27</v>
      </c>
      <c r="C233" s="46" t="s">
        <v>143</v>
      </c>
      <c r="D233" s="53" t="s">
        <v>112</v>
      </c>
      <c r="E233" s="48">
        <v>7.07</v>
      </c>
      <c r="F233" s="48">
        <f t="shared" si="20"/>
        <v>9.194535</v>
      </c>
      <c r="G233" s="48">
        <f t="shared" si="21"/>
        <v>10.8171</v>
      </c>
    </row>
    <row r="234" spans="1:7" s="2" customFormat="1" ht="15.75" thickBot="1">
      <c r="A234" s="51">
        <v>700324</v>
      </c>
      <c r="B234" s="52" t="s">
        <v>28</v>
      </c>
      <c r="C234" s="46" t="s">
        <v>143</v>
      </c>
      <c r="D234" s="53" t="s">
        <v>112</v>
      </c>
      <c r="E234" s="48">
        <v>7.29</v>
      </c>
      <c r="F234" s="48">
        <f t="shared" si="20"/>
        <v>9.480645</v>
      </c>
      <c r="G234" s="48">
        <f t="shared" si="21"/>
        <v>11.1537</v>
      </c>
    </row>
    <row r="235" spans="1:7" s="2" customFormat="1" ht="15.75" thickBot="1">
      <c r="A235" s="51">
        <v>700328</v>
      </c>
      <c r="B235" s="52" t="s">
        <v>29</v>
      </c>
      <c r="C235" s="46" t="s">
        <v>143</v>
      </c>
      <c r="D235" s="53" t="s">
        <v>99</v>
      </c>
      <c r="E235" s="54">
        <v>200</v>
      </c>
      <c r="F235" s="48" t="s">
        <v>640</v>
      </c>
      <c r="G235" s="48">
        <f t="shared" si="21"/>
        <v>306</v>
      </c>
    </row>
    <row r="236" spans="1:7" s="2" customFormat="1" ht="15.75" thickBot="1">
      <c r="A236" s="51">
        <v>700329</v>
      </c>
      <c r="B236" s="52" t="s">
        <v>30</v>
      </c>
      <c r="C236" s="46" t="s">
        <v>143</v>
      </c>
      <c r="D236" s="53" t="s">
        <v>100</v>
      </c>
      <c r="E236" s="54">
        <v>250</v>
      </c>
      <c r="F236" s="48" t="s">
        <v>640</v>
      </c>
      <c r="G236" s="48">
        <f t="shared" si="21"/>
        <v>382.5</v>
      </c>
    </row>
    <row r="237" spans="1:7" s="2" customFormat="1" ht="15.75" thickBot="1">
      <c r="A237" s="51">
        <v>700330</v>
      </c>
      <c r="B237" s="52" t="s">
        <v>31</v>
      </c>
      <c r="C237" s="46" t="s">
        <v>143</v>
      </c>
      <c r="D237" s="53" t="s">
        <v>101</v>
      </c>
      <c r="E237" s="54">
        <v>200</v>
      </c>
      <c r="F237" s="48" t="s">
        <v>640</v>
      </c>
      <c r="G237" s="48">
        <f t="shared" si="21"/>
        <v>306</v>
      </c>
    </row>
    <row r="238" spans="1:7" s="2" customFormat="1" ht="15.75" thickBot="1">
      <c r="A238" s="51">
        <v>700331</v>
      </c>
      <c r="B238" s="52" t="s">
        <v>32</v>
      </c>
      <c r="C238" s="46" t="s">
        <v>143</v>
      </c>
      <c r="D238" s="53" t="s">
        <v>115</v>
      </c>
      <c r="E238" s="54">
        <v>13.25</v>
      </c>
      <c r="F238" s="48">
        <f>G238*0.85</f>
        <v>17.231625</v>
      </c>
      <c r="G238" s="48">
        <f t="shared" si="21"/>
        <v>20.2725</v>
      </c>
    </row>
    <row r="239" spans="1:7" s="2" customFormat="1" ht="15.75" thickBot="1">
      <c r="A239" s="51">
        <v>700334</v>
      </c>
      <c r="B239" s="52" t="s">
        <v>158</v>
      </c>
      <c r="C239" s="46" t="s">
        <v>143</v>
      </c>
      <c r="D239" s="53" t="s">
        <v>115</v>
      </c>
      <c r="E239" s="54">
        <v>135</v>
      </c>
      <c r="F239" s="48">
        <f>G239*0.85</f>
        <v>175.5675</v>
      </c>
      <c r="G239" s="48">
        <f t="shared" si="21"/>
        <v>206.55</v>
      </c>
    </row>
    <row r="240" spans="1:7" s="2" customFormat="1" ht="15.75" thickBot="1">
      <c r="A240" s="51">
        <v>700337</v>
      </c>
      <c r="B240" s="52" t="s">
        <v>275</v>
      </c>
      <c r="C240" s="46" t="s">
        <v>143</v>
      </c>
      <c r="D240" s="53" t="s">
        <v>276</v>
      </c>
      <c r="E240" s="54">
        <v>183</v>
      </c>
      <c r="F240" s="48" t="s">
        <v>640</v>
      </c>
      <c r="G240" s="48">
        <f t="shared" si="21"/>
        <v>279.99</v>
      </c>
    </row>
    <row r="241" spans="1:7" s="2" customFormat="1" ht="15.75" thickBot="1">
      <c r="A241" s="45" t="s">
        <v>336</v>
      </c>
      <c r="B241" s="45" t="s">
        <v>337</v>
      </c>
      <c r="C241" s="46" t="s">
        <v>729</v>
      </c>
      <c r="D241" s="46" t="s">
        <v>596</v>
      </c>
      <c r="E241" s="47">
        <v>73</v>
      </c>
      <c r="F241" s="48">
        <f>G241*0.85</f>
        <v>94.9365</v>
      </c>
      <c r="G241" s="48">
        <f t="shared" si="21"/>
        <v>111.69</v>
      </c>
    </row>
    <row r="242" spans="1:7" s="2" customFormat="1" ht="15.75" thickBot="1">
      <c r="A242" s="51">
        <v>700615</v>
      </c>
      <c r="B242" s="52" t="s">
        <v>52</v>
      </c>
      <c r="C242" s="46" t="s">
        <v>143</v>
      </c>
      <c r="D242" s="53" t="s">
        <v>115</v>
      </c>
      <c r="E242" s="54">
        <v>6.25</v>
      </c>
      <c r="F242" s="48">
        <f aca="true" t="shared" si="22" ref="F242:F253">G242*0.85</f>
        <v>8.128124999999999</v>
      </c>
      <c r="G242" s="48">
        <f t="shared" si="21"/>
        <v>9.5625</v>
      </c>
    </row>
    <row r="243" spans="1:7" s="2" customFormat="1" ht="15.75" thickBot="1">
      <c r="A243" s="51">
        <v>700654</v>
      </c>
      <c r="B243" s="52" t="s">
        <v>73</v>
      </c>
      <c r="C243" s="46" t="s">
        <v>143</v>
      </c>
      <c r="D243" s="53" t="s">
        <v>112</v>
      </c>
      <c r="E243" s="54">
        <v>6.25</v>
      </c>
      <c r="F243" s="48">
        <f t="shared" si="22"/>
        <v>8.128124999999999</v>
      </c>
      <c r="G243" s="48">
        <f t="shared" si="21"/>
        <v>9.5625</v>
      </c>
    </row>
    <row r="244" spans="1:7" s="2" customFormat="1" ht="15.75" thickBot="1">
      <c r="A244" s="51">
        <v>700661</v>
      </c>
      <c r="B244" s="52" t="s">
        <v>198</v>
      </c>
      <c r="C244" s="46" t="s">
        <v>143</v>
      </c>
      <c r="D244" s="53" t="s">
        <v>99</v>
      </c>
      <c r="E244" s="54">
        <v>25</v>
      </c>
      <c r="F244" s="48">
        <f t="shared" si="22"/>
        <v>32.512499999999996</v>
      </c>
      <c r="G244" s="48">
        <f t="shared" si="21"/>
        <v>38.25</v>
      </c>
    </row>
    <row r="245" spans="1:7" s="2" customFormat="1" ht="15.75" thickBot="1">
      <c r="A245" s="51">
        <v>700662</v>
      </c>
      <c r="B245" s="52" t="s">
        <v>199</v>
      </c>
      <c r="C245" s="46" t="s">
        <v>143</v>
      </c>
      <c r="D245" s="53" t="s">
        <v>115</v>
      </c>
      <c r="E245" s="54">
        <v>2.3</v>
      </c>
      <c r="F245" s="48">
        <f t="shared" si="22"/>
        <v>2.9911499999999998</v>
      </c>
      <c r="G245" s="48">
        <f t="shared" si="21"/>
        <v>3.5189999999999997</v>
      </c>
    </row>
    <row r="246" spans="1:7" s="2" customFormat="1" ht="15.75" thickBot="1">
      <c r="A246" s="51">
        <v>700663</v>
      </c>
      <c r="B246" s="52" t="s">
        <v>200</v>
      </c>
      <c r="C246" s="46" t="s">
        <v>143</v>
      </c>
      <c r="D246" s="53" t="s">
        <v>193</v>
      </c>
      <c r="E246" s="54">
        <v>40.23</v>
      </c>
      <c r="F246" s="48">
        <f t="shared" si="22"/>
        <v>52.319115</v>
      </c>
      <c r="G246" s="48">
        <f t="shared" si="21"/>
        <v>61.551899999999996</v>
      </c>
    </row>
    <row r="247" spans="1:7" s="2" customFormat="1" ht="15.75" thickBot="1">
      <c r="A247" s="51">
        <v>700664</v>
      </c>
      <c r="B247" s="52" t="s">
        <v>201</v>
      </c>
      <c r="C247" s="46" t="s">
        <v>143</v>
      </c>
      <c r="D247" s="53" t="s">
        <v>115</v>
      </c>
      <c r="E247" s="54">
        <v>24.57</v>
      </c>
      <c r="F247" s="48">
        <f t="shared" si="22"/>
        <v>31.953285</v>
      </c>
      <c r="G247" s="48">
        <f t="shared" si="21"/>
        <v>37.5921</v>
      </c>
    </row>
    <row r="248" spans="1:7" s="2" customFormat="1" ht="15.75" thickBot="1">
      <c r="A248" s="51">
        <v>700665</v>
      </c>
      <c r="B248" s="52" t="s">
        <v>227</v>
      </c>
      <c r="C248" s="46" t="s">
        <v>143</v>
      </c>
      <c r="D248" s="53" t="s">
        <v>231</v>
      </c>
      <c r="E248" s="54">
        <v>11</v>
      </c>
      <c r="F248" s="48">
        <f t="shared" si="22"/>
        <v>14.3055</v>
      </c>
      <c r="G248" s="48">
        <f t="shared" si="21"/>
        <v>16.830000000000002</v>
      </c>
    </row>
    <row r="249" spans="1:7" s="2" customFormat="1" ht="15.75" thickBot="1">
      <c r="A249" s="51">
        <v>700666</v>
      </c>
      <c r="B249" s="52" t="s">
        <v>228</v>
      </c>
      <c r="C249" s="46" t="s">
        <v>143</v>
      </c>
      <c r="D249" s="53" t="s">
        <v>131</v>
      </c>
      <c r="E249" s="54">
        <v>41.44</v>
      </c>
      <c r="F249" s="48">
        <f t="shared" si="22"/>
        <v>53.89272</v>
      </c>
      <c r="G249" s="48">
        <f t="shared" si="21"/>
        <v>63.4032</v>
      </c>
    </row>
    <row r="250" spans="1:7" s="2" customFormat="1" ht="15.75" thickBot="1">
      <c r="A250" s="45" t="s">
        <v>525</v>
      </c>
      <c r="B250" s="45" t="s">
        <v>526</v>
      </c>
      <c r="C250" s="46" t="s">
        <v>143</v>
      </c>
      <c r="D250" s="46" t="s">
        <v>616</v>
      </c>
      <c r="E250" s="47">
        <v>281</v>
      </c>
      <c r="F250" s="48">
        <f t="shared" si="22"/>
        <v>365.4405</v>
      </c>
      <c r="G250" s="48">
        <f t="shared" si="21"/>
        <v>429.93</v>
      </c>
    </row>
    <row r="251" spans="1:7" s="2" customFormat="1" ht="15.75" thickBot="1">
      <c r="A251" s="45" t="s">
        <v>527</v>
      </c>
      <c r="B251" s="45" t="s">
        <v>528</v>
      </c>
      <c r="C251" s="46" t="s">
        <v>143</v>
      </c>
      <c r="D251" s="46" t="s">
        <v>616</v>
      </c>
      <c r="E251" s="47">
        <v>229</v>
      </c>
      <c r="F251" s="48">
        <f t="shared" si="22"/>
        <v>297.8145</v>
      </c>
      <c r="G251" s="48">
        <f t="shared" si="21"/>
        <v>350.37</v>
      </c>
    </row>
    <row r="252" spans="1:7" s="2" customFormat="1" ht="15.75" thickBot="1">
      <c r="A252" s="51">
        <v>700864</v>
      </c>
      <c r="B252" s="52" t="s">
        <v>253</v>
      </c>
      <c r="C252" s="46" t="s">
        <v>143</v>
      </c>
      <c r="D252" s="53" t="s">
        <v>115</v>
      </c>
      <c r="E252" s="54">
        <v>8.09</v>
      </c>
      <c r="F252" s="48">
        <f t="shared" si="22"/>
        <v>10.521045</v>
      </c>
      <c r="G252" s="48">
        <f t="shared" si="21"/>
        <v>12.3777</v>
      </c>
    </row>
    <row r="253" spans="1:7" s="2" customFormat="1" ht="15.75" thickBot="1">
      <c r="A253" s="51">
        <v>700872</v>
      </c>
      <c r="B253" s="52" t="s">
        <v>225</v>
      </c>
      <c r="C253" s="46" t="s">
        <v>693</v>
      </c>
      <c r="D253" s="53" t="s">
        <v>127</v>
      </c>
      <c r="E253" s="54">
        <v>37.7</v>
      </c>
      <c r="F253" s="48">
        <f t="shared" si="22"/>
        <v>49.028850000000006</v>
      </c>
      <c r="G253" s="48">
        <f t="shared" si="21"/>
        <v>57.681000000000004</v>
      </c>
    </row>
    <row r="254" spans="2:7" s="2" customFormat="1" ht="15">
      <c r="B254" s="18"/>
      <c r="C254" s="17"/>
      <c r="D254" s="37"/>
      <c r="E254" s="22"/>
      <c r="F254" s="19"/>
      <c r="G254" s="19"/>
    </row>
    <row r="255" spans="2:7" s="2" customFormat="1" ht="15.75" thickBot="1">
      <c r="B255" s="38" t="s">
        <v>711</v>
      </c>
      <c r="C255" s="17"/>
      <c r="D255" s="37"/>
      <c r="E255" s="22"/>
      <c r="F255" s="19"/>
      <c r="G255" s="19"/>
    </row>
    <row r="256" spans="1:7" s="2" customFormat="1" ht="15.75" thickBot="1">
      <c r="A256" s="51">
        <v>700494</v>
      </c>
      <c r="B256" s="52" t="s">
        <v>263</v>
      </c>
      <c r="C256" s="50" t="s">
        <v>129</v>
      </c>
      <c r="D256" s="53" t="s">
        <v>234</v>
      </c>
      <c r="E256" s="54" t="s">
        <v>279</v>
      </c>
      <c r="F256" s="48" t="str">
        <f>E256</f>
        <v>on request</v>
      </c>
      <c r="G256" s="48" t="str">
        <f>E256</f>
        <v>on request</v>
      </c>
    </row>
    <row r="257" spans="1:7" s="2" customFormat="1" ht="15.75" thickBot="1">
      <c r="A257" s="51">
        <v>700495</v>
      </c>
      <c r="B257" s="52" t="s">
        <v>264</v>
      </c>
      <c r="C257" s="50" t="s">
        <v>129</v>
      </c>
      <c r="D257" s="53" t="s">
        <v>235</v>
      </c>
      <c r="E257" s="54" t="s">
        <v>279</v>
      </c>
      <c r="F257" s="48" t="str">
        <f>E257</f>
        <v>on request</v>
      </c>
      <c r="G257" s="48" t="str">
        <f>E257</f>
        <v>on request</v>
      </c>
    </row>
    <row r="258" spans="1:7" s="2" customFormat="1" ht="15.75" thickBot="1">
      <c r="A258" s="51">
        <v>700496</v>
      </c>
      <c r="B258" s="52" t="s">
        <v>265</v>
      </c>
      <c r="C258" s="50" t="s">
        <v>129</v>
      </c>
      <c r="D258" s="53" t="s">
        <v>235</v>
      </c>
      <c r="E258" s="54" t="s">
        <v>279</v>
      </c>
      <c r="F258" s="48" t="str">
        <f>E258</f>
        <v>on request</v>
      </c>
      <c r="G258" s="48" t="str">
        <f>E258</f>
        <v>on request</v>
      </c>
    </row>
    <row r="259" spans="1:7" s="2" customFormat="1" ht="15.75" thickBot="1">
      <c r="A259" s="51">
        <v>700498</v>
      </c>
      <c r="B259" s="52" t="s">
        <v>254</v>
      </c>
      <c r="C259" s="50" t="s">
        <v>129</v>
      </c>
      <c r="D259" s="53" t="s">
        <v>177</v>
      </c>
      <c r="E259" s="54">
        <v>183.24</v>
      </c>
      <c r="F259" s="48">
        <f>G259*0.85</f>
        <v>238.30362000000002</v>
      </c>
      <c r="G259" s="48">
        <f>E259*1.53</f>
        <v>280.35720000000003</v>
      </c>
    </row>
    <row r="260" spans="1:7" s="2" customFormat="1" ht="15.75" thickBot="1">
      <c r="A260" s="51">
        <v>700627</v>
      </c>
      <c r="B260" s="52" t="s">
        <v>66</v>
      </c>
      <c r="C260" s="46" t="s">
        <v>129</v>
      </c>
      <c r="D260" s="53" t="s">
        <v>107</v>
      </c>
      <c r="E260" s="54" t="s">
        <v>279</v>
      </c>
      <c r="F260" s="48" t="str">
        <f>E260</f>
        <v>on request</v>
      </c>
      <c r="G260" s="48" t="str">
        <f>E260</f>
        <v>on request</v>
      </c>
    </row>
    <row r="261" spans="1:7" s="2" customFormat="1" ht="15.75" thickBot="1">
      <c r="A261" s="51">
        <v>700655</v>
      </c>
      <c r="B261" s="52" t="s">
        <v>87</v>
      </c>
      <c r="C261" s="46" t="s">
        <v>129</v>
      </c>
      <c r="D261" s="53" t="s">
        <v>128</v>
      </c>
      <c r="E261" s="54">
        <v>2.6</v>
      </c>
      <c r="F261" s="48">
        <f>G261*0.85</f>
        <v>3.3813</v>
      </c>
      <c r="G261" s="48">
        <f>E261*1.53</f>
        <v>3.978</v>
      </c>
    </row>
    <row r="262" spans="1:7" s="2" customFormat="1" ht="15.75" thickBot="1">
      <c r="A262" s="51">
        <v>700656</v>
      </c>
      <c r="B262" s="52" t="s">
        <v>88</v>
      </c>
      <c r="C262" s="46" t="s">
        <v>129</v>
      </c>
      <c r="D262" s="53" t="s">
        <v>128</v>
      </c>
      <c r="E262" s="54">
        <v>18</v>
      </c>
      <c r="F262" s="48">
        <f>G262*0.85</f>
        <v>23.409</v>
      </c>
      <c r="G262" s="48">
        <f>E262*1.53</f>
        <v>27.54</v>
      </c>
    </row>
    <row r="263" spans="1:7" s="2" customFormat="1" ht="15.75" thickBot="1">
      <c r="A263" s="51">
        <v>700660</v>
      </c>
      <c r="B263" s="52" t="s">
        <v>157</v>
      </c>
      <c r="C263" s="46" t="s">
        <v>129</v>
      </c>
      <c r="D263" s="53" t="s">
        <v>177</v>
      </c>
      <c r="E263" s="54">
        <v>7.2</v>
      </c>
      <c r="F263" s="48">
        <f>G263*0.85</f>
        <v>9.3636</v>
      </c>
      <c r="G263" s="48">
        <f>E263*1.53</f>
        <v>11.016</v>
      </c>
    </row>
    <row r="264" spans="1:7" s="2" customFormat="1" ht="15.75" thickBot="1">
      <c r="A264" s="51">
        <v>700860</v>
      </c>
      <c r="B264" s="52" t="s">
        <v>218</v>
      </c>
      <c r="C264" s="46" t="s">
        <v>129</v>
      </c>
      <c r="D264" s="53" t="s">
        <v>131</v>
      </c>
      <c r="E264" s="54" t="s">
        <v>281</v>
      </c>
      <c r="F264" s="48" t="s">
        <v>280</v>
      </c>
      <c r="G264" s="48" t="str">
        <f>E264</f>
        <v>Obsolete</v>
      </c>
    </row>
    <row r="265" spans="1:7" s="2" customFormat="1" ht="15.75" thickBot="1">
      <c r="A265" s="51">
        <v>700861</v>
      </c>
      <c r="B265" s="52" t="s">
        <v>730</v>
      </c>
      <c r="C265" s="46" t="s">
        <v>129</v>
      </c>
      <c r="D265" s="53" t="s">
        <v>131</v>
      </c>
      <c r="E265" s="54">
        <v>13.36</v>
      </c>
      <c r="F265" s="48">
        <f>G265*0.85</f>
        <v>17.374679999999998</v>
      </c>
      <c r="G265" s="48">
        <f>E265*1.53</f>
        <v>20.4408</v>
      </c>
    </row>
    <row r="266" spans="1:7" s="2" customFormat="1" ht="15.75" thickBot="1">
      <c r="A266" s="51">
        <v>700875</v>
      </c>
      <c r="B266" s="52" t="s">
        <v>258</v>
      </c>
      <c r="C266" s="46" t="s">
        <v>129</v>
      </c>
      <c r="D266" s="53" t="s">
        <v>257</v>
      </c>
      <c r="E266" s="54">
        <v>29.9</v>
      </c>
      <c r="F266" s="48">
        <f>G266*0.85</f>
        <v>38.884949999999996</v>
      </c>
      <c r="G266" s="48">
        <f>E266*1.53</f>
        <v>45.747</v>
      </c>
    </row>
    <row r="267" spans="1:7" s="2" customFormat="1" ht="15.75" thickBot="1">
      <c r="A267" s="51">
        <v>700892</v>
      </c>
      <c r="B267" s="51" t="s">
        <v>585</v>
      </c>
      <c r="C267" s="46" t="s">
        <v>129</v>
      </c>
      <c r="D267" s="46" t="s">
        <v>690</v>
      </c>
      <c r="E267" s="48">
        <v>455</v>
      </c>
      <c r="F267" s="48">
        <f>G267*0.85</f>
        <v>591.7275</v>
      </c>
      <c r="G267" s="48">
        <f>E267*1.53</f>
        <v>696.15</v>
      </c>
    </row>
    <row r="268" spans="2:7" s="2" customFormat="1" ht="15">
      <c r="B268" s="18"/>
      <c r="C268" s="17"/>
      <c r="D268" s="37"/>
      <c r="E268" s="22"/>
      <c r="F268" s="19"/>
      <c r="G268" s="19"/>
    </row>
    <row r="269" spans="2:7" s="2" customFormat="1" ht="15.75" thickBot="1">
      <c r="B269" s="38" t="s">
        <v>712</v>
      </c>
      <c r="C269" s="17"/>
      <c r="D269" s="37"/>
      <c r="E269" s="22"/>
      <c r="F269" s="19"/>
      <c r="G269" s="19"/>
    </row>
    <row r="270" spans="1:7" s="2" customFormat="1" ht="15.75" thickBot="1">
      <c r="A270" s="51">
        <v>700401</v>
      </c>
      <c r="B270" s="52" t="s">
        <v>64</v>
      </c>
      <c r="C270" s="50" t="s">
        <v>106</v>
      </c>
      <c r="D270" s="53" t="s">
        <v>232</v>
      </c>
      <c r="E270" s="54">
        <v>130</v>
      </c>
      <c r="F270" s="48">
        <f aca="true" t="shared" si="23" ref="F270:F275">G270*0.85</f>
        <v>169.065</v>
      </c>
      <c r="G270" s="48">
        <f aca="true" t="shared" si="24" ref="G270:G275">E270*1.53</f>
        <v>198.9</v>
      </c>
    </row>
    <row r="271" spans="1:7" s="2" customFormat="1" ht="15.75" thickBot="1">
      <c r="A271" s="51">
        <v>700402</v>
      </c>
      <c r="B271" s="52" t="s">
        <v>65</v>
      </c>
      <c r="C271" s="50" t="s">
        <v>106</v>
      </c>
      <c r="D271" s="53" t="s">
        <v>115</v>
      </c>
      <c r="E271" s="54">
        <v>35.4</v>
      </c>
      <c r="F271" s="48">
        <f t="shared" si="23"/>
        <v>46.0377</v>
      </c>
      <c r="G271" s="48">
        <f t="shared" si="24"/>
        <v>54.162</v>
      </c>
    </row>
    <row r="272" spans="1:7" s="2" customFormat="1" ht="15.75" thickBot="1">
      <c r="A272" s="51">
        <v>700404</v>
      </c>
      <c r="B272" s="52" t="s">
        <v>71</v>
      </c>
      <c r="C272" s="50" t="s">
        <v>106</v>
      </c>
      <c r="D272" s="53" t="s">
        <v>233</v>
      </c>
      <c r="E272" s="54">
        <v>107</v>
      </c>
      <c r="F272" s="48">
        <f t="shared" si="23"/>
        <v>139.1535</v>
      </c>
      <c r="G272" s="48">
        <f t="shared" si="24"/>
        <v>163.71</v>
      </c>
    </row>
    <row r="273" spans="1:7" s="2" customFormat="1" ht="15.75" thickBot="1">
      <c r="A273" s="45" t="s">
        <v>392</v>
      </c>
      <c r="B273" s="45" t="s">
        <v>393</v>
      </c>
      <c r="C273" s="50" t="s">
        <v>106</v>
      </c>
      <c r="D273" s="46" t="s">
        <v>616</v>
      </c>
      <c r="E273" s="47">
        <v>90</v>
      </c>
      <c r="F273" s="48">
        <f t="shared" si="23"/>
        <v>117.04499999999999</v>
      </c>
      <c r="G273" s="48">
        <f t="shared" si="24"/>
        <v>137.7</v>
      </c>
    </row>
    <row r="274" spans="1:7" s="2" customFormat="1" ht="15.75" thickBot="1">
      <c r="A274" s="51">
        <v>700553</v>
      </c>
      <c r="B274" s="52" t="s">
        <v>81</v>
      </c>
      <c r="C274" s="50" t="s">
        <v>106</v>
      </c>
      <c r="D274" s="53" t="s">
        <v>205</v>
      </c>
      <c r="E274" s="54">
        <v>117</v>
      </c>
      <c r="F274" s="48">
        <f t="shared" si="23"/>
        <v>152.15849999999998</v>
      </c>
      <c r="G274" s="48">
        <f t="shared" si="24"/>
        <v>179.01</v>
      </c>
    </row>
    <row r="275" spans="1:7" s="2" customFormat="1" ht="15.75" thickBot="1">
      <c r="A275" s="51">
        <v>700630</v>
      </c>
      <c r="B275" s="52" t="s">
        <v>678</v>
      </c>
      <c r="C275" s="50" t="s">
        <v>106</v>
      </c>
      <c r="D275" s="53" t="s">
        <v>679</v>
      </c>
      <c r="E275" s="54">
        <v>747</v>
      </c>
      <c r="F275" s="48">
        <f t="shared" si="23"/>
        <v>971.4735000000001</v>
      </c>
      <c r="G275" s="48">
        <f t="shared" si="24"/>
        <v>1142.91</v>
      </c>
    </row>
    <row r="276" spans="1:7" s="2" customFormat="1" ht="15.75" thickBot="1">
      <c r="A276" s="51">
        <v>700649</v>
      </c>
      <c r="B276" s="52" t="s">
        <v>2</v>
      </c>
      <c r="C276" s="50" t="s">
        <v>106</v>
      </c>
      <c r="D276" s="53" t="s">
        <v>107</v>
      </c>
      <c r="E276" s="54" t="s">
        <v>280</v>
      </c>
      <c r="F276" s="48" t="str">
        <f>E276</f>
        <v>obsolete</v>
      </c>
      <c r="G276" s="48" t="str">
        <f>E276</f>
        <v>obsolete</v>
      </c>
    </row>
    <row r="277" spans="1:7" s="2" customFormat="1" ht="15.75" thickBot="1">
      <c r="A277" s="51">
        <v>700650</v>
      </c>
      <c r="B277" s="52" t="s">
        <v>3</v>
      </c>
      <c r="C277" s="50" t="s">
        <v>106</v>
      </c>
      <c r="D277" s="53" t="s">
        <v>107</v>
      </c>
      <c r="E277" s="54" t="s">
        <v>280</v>
      </c>
      <c r="F277" s="48" t="str">
        <f>E277</f>
        <v>obsolete</v>
      </c>
      <c r="G277" s="48" t="str">
        <f>E277</f>
        <v>obsolete</v>
      </c>
    </row>
    <row r="278" spans="1:7" s="2" customFormat="1" ht="15.75" thickBot="1">
      <c r="A278" s="51">
        <v>700651</v>
      </c>
      <c r="B278" s="52" t="s">
        <v>4</v>
      </c>
      <c r="C278" s="50" t="s">
        <v>106</v>
      </c>
      <c r="D278" s="53" t="s">
        <v>107</v>
      </c>
      <c r="E278" s="54" t="s">
        <v>280</v>
      </c>
      <c r="F278" s="48" t="str">
        <f>E278</f>
        <v>obsolete</v>
      </c>
      <c r="G278" s="48" t="str">
        <f>E278</f>
        <v>obsolete</v>
      </c>
    </row>
    <row r="279" spans="1:7" s="2" customFormat="1" ht="15.75" thickBot="1">
      <c r="A279" s="51">
        <v>700812</v>
      </c>
      <c r="B279" s="52" t="s">
        <v>36</v>
      </c>
      <c r="C279" s="50" t="s">
        <v>106</v>
      </c>
      <c r="D279" s="53" t="s">
        <v>232</v>
      </c>
      <c r="E279" s="48">
        <v>82.5</v>
      </c>
      <c r="F279" s="48">
        <f aca="true" t="shared" si="25" ref="F279:F293">G279*0.85</f>
        <v>107.29125</v>
      </c>
      <c r="G279" s="48">
        <f aca="true" t="shared" si="26" ref="G279:G293">E279*1.53</f>
        <v>126.22500000000001</v>
      </c>
    </row>
    <row r="280" spans="1:7" s="2" customFormat="1" ht="15.75" thickBot="1">
      <c r="A280" s="51">
        <v>700821</v>
      </c>
      <c r="B280" s="52" t="s">
        <v>167</v>
      </c>
      <c r="C280" s="50" t="s">
        <v>106</v>
      </c>
      <c r="D280" s="53" t="s">
        <v>115</v>
      </c>
      <c r="E280" s="48">
        <v>95</v>
      </c>
      <c r="F280" s="48">
        <f t="shared" si="25"/>
        <v>123.54749999999999</v>
      </c>
      <c r="G280" s="48">
        <f t="shared" si="26"/>
        <v>145.35</v>
      </c>
    </row>
    <row r="281" spans="1:7" s="2" customFormat="1" ht="15.75" thickBot="1">
      <c r="A281" s="51">
        <v>700826</v>
      </c>
      <c r="B281" s="52" t="s">
        <v>168</v>
      </c>
      <c r="C281" s="50" t="s">
        <v>106</v>
      </c>
      <c r="D281" s="53" t="s">
        <v>115</v>
      </c>
      <c r="E281" s="48">
        <v>95</v>
      </c>
      <c r="F281" s="48">
        <f t="shared" si="25"/>
        <v>123.54749999999999</v>
      </c>
      <c r="G281" s="48">
        <f t="shared" si="26"/>
        <v>145.35</v>
      </c>
    </row>
    <row r="282" spans="1:7" s="2" customFormat="1" ht="15.75" thickBot="1">
      <c r="A282" s="51">
        <v>700827</v>
      </c>
      <c r="B282" s="52" t="s">
        <v>37</v>
      </c>
      <c r="C282" s="50" t="s">
        <v>106</v>
      </c>
      <c r="D282" s="53" t="s">
        <v>233</v>
      </c>
      <c r="E282" s="48">
        <v>165</v>
      </c>
      <c r="F282" s="48">
        <f t="shared" si="25"/>
        <v>214.5825</v>
      </c>
      <c r="G282" s="48">
        <f t="shared" si="26"/>
        <v>252.45000000000002</v>
      </c>
    </row>
    <row r="283" spans="1:7" s="2" customFormat="1" ht="15.75" thickBot="1">
      <c r="A283" s="51">
        <v>700828</v>
      </c>
      <c r="B283" s="52" t="s">
        <v>90</v>
      </c>
      <c r="C283" s="50" t="s">
        <v>106</v>
      </c>
      <c r="D283" s="53" t="s">
        <v>233</v>
      </c>
      <c r="E283" s="48">
        <v>233</v>
      </c>
      <c r="F283" s="48">
        <f t="shared" si="25"/>
        <v>303.0165</v>
      </c>
      <c r="G283" s="48">
        <f t="shared" si="26"/>
        <v>356.49</v>
      </c>
    </row>
    <row r="284" spans="1:7" s="2" customFormat="1" ht="15.75" thickBot="1">
      <c r="A284" s="51">
        <v>700829</v>
      </c>
      <c r="B284" s="52" t="s">
        <v>38</v>
      </c>
      <c r="C284" s="50" t="s">
        <v>106</v>
      </c>
      <c r="D284" s="53" t="s">
        <v>233</v>
      </c>
      <c r="E284" s="48">
        <v>5.6</v>
      </c>
      <c r="F284" s="48">
        <f t="shared" si="25"/>
        <v>7.282799999999999</v>
      </c>
      <c r="G284" s="48">
        <f t="shared" si="26"/>
        <v>8.568</v>
      </c>
    </row>
    <row r="285" spans="1:7" s="2" customFormat="1" ht="15.75" thickBot="1">
      <c r="A285" s="51">
        <v>700830</v>
      </c>
      <c r="B285" s="52" t="s">
        <v>42</v>
      </c>
      <c r="C285" s="50" t="s">
        <v>106</v>
      </c>
      <c r="D285" s="53" t="s">
        <v>232</v>
      </c>
      <c r="E285" s="48">
        <v>66</v>
      </c>
      <c r="F285" s="48">
        <f t="shared" si="25"/>
        <v>85.833</v>
      </c>
      <c r="G285" s="48">
        <f t="shared" si="26"/>
        <v>100.98</v>
      </c>
    </row>
    <row r="286" spans="1:7" s="2" customFormat="1" ht="15.75" thickBot="1">
      <c r="A286" s="51">
        <v>700831</v>
      </c>
      <c r="B286" s="52" t="s">
        <v>72</v>
      </c>
      <c r="C286" s="50" t="s">
        <v>106</v>
      </c>
      <c r="D286" s="53" t="s">
        <v>107</v>
      </c>
      <c r="E286" s="48">
        <v>90</v>
      </c>
      <c r="F286" s="48">
        <f t="shared" si="25"/>
        <v>117.04499999999999</v>
      </c>
      <c r="G286" s="48">
        <f t="shared" si="26"/>
        <v>137.7</v>
      </c>
    </row>
    <row r="287" spans="1:7" s="2" customFormat="1" ht="15.75" thickBot="1">
      <c r="A287" s="51">
        <v>700838</v>
      </c>
      <c r="B287" s="52" t="s">
        <v>89</v>
      </c>
      <c r="C287" s="50" t="s">
        <v>106</v>
      </c>
      <c r="D287" s="53" t="s">
        <v>234</v>
      </c>
      <c r="E287" s="48">
        <v>195</v>
      </c>
      <c r="F287" s="48">
        <f t="shared" si="25"/>
        <v>253.59750000000003</v>
      </c>
      <c r="G287" s="48">
        <f t="shared" si="26"/>
        <v>298.35</v>
      </c>
    </row>
    <row r="288" spans="1:7" s="2" customFormat="1" ht="15.75" thickBot="1">
      <c r="A288" s="51">
        <v>700846</v>
      </c>
      <c r="B288" s="52" t="s">
        <v>195</v>
      </c>
      <c r="C288" s="50" t="s">
        <v>106</v>
      </c>
      <c r="D288" s="53" t="s">
        <v>232</v>
      </c>
      <c r="E288" s="48">
        <v>150</v>
      </c>
      <c r="F288" s="48">
        <f t="shared" si="25"/>
        <v>195.075</v>
      </c>
      <c r="G288" s="48">
        <f t="shared" si="26"/>
        <v>229.5</v>
      </c>
    </row>
    <row r="289" spans="1:7" s="2" customFormat="1" ht="15.75" thickBot="1">
      <c r="A289" s="51">
        <v>700847</v>
      </c>
      <c r="B289" s="52" t="s">
        <v>282</v>
      </c>
      <c r="C289" s="50" t="s">
        <v>106</v>
      </c>
      <c r="D289" s="53" t="s">
        <v>232</v>
      </c>
      <c r="E289" s="48">
        <v>100</v>
      </c>
      <c r="F289" s="48">
        <f t="shared" si="25"/>
        <v>130.04999999999998</v>
      </c>
      <c r="G289" s="48">
        <f t="shared" si="26"/>
        <v>153</v>
      </c>
    </row>
    <row r="290" spans="1:7" s="2" customFormat="1" ht="15.75" thickBot="1">
      <c r="A290" s="51">
        <v>700849</v>
      </c>
      <c r="B290" s="52" t="s">
        <v>156</v>
      </c>
      <c r="C290" s="50" t="s">
        <v>106</v>
      </c>
      <c r="D290" s="53" t="s">
        <v>102</v>
      </c>
      <c r="E290" s="48">
        <v>150</v>
      </c>
      <c r="F290" s="48">
        <f t="shared" si="25"/>
        <v>195.075</v>
      </c>
      <c r="G290" s="48">
        <f t="shared" si="26"/>
        <v>229.5</v>
      </c>
    </row>
    <row r="291" spans="1:7" s="2" customFormat="1" ht="15.75" thickBot="1">
      <c r="A291" s="51">
        <v>700855</v>
      </c>
      <c r="B291" s="52" t="s">
        <v>202</v>
      </c>
      <c r="C291" s="50" t="s">
        <v>106</v>
      </c>
      <c r="D291" s="53" t="s">
        <v>115</v>
      </c>
      <c r="E291" s="48">
        <v>65</v>
      </c>
      <c r="F291" s="48">
        <f t="shared" si="25"/>
        <v>84.5325</v>
      </c>
      <c r="G291" s="48">
        <f t="shared" si="26"/>
        <v>99.45</v>
      </c>
    </row>
    <row r="292" spans="1:7" s="2" customFormat="1" ht="15.75" thickBot="1">
      <c r="A292" s="51">
        <v>700867</v>
      </c>
      <c r="B292" s="52" t="s">
        <v>237</v>
      </c>
      <c r="C292" s="50" t="s">
        <v>106</v>
      </c>
      <c r="D292" s="53" t="s">
        <v>115</v>
      </c>
      <c r="E292" s="48">
        <v>4</v>
      </c>
      <c r="F292" s="48">
        <f t="shared" si="25"/>
        <v>5.202</v>
      </c>
      <c r="G292" s="48">
        <f t="shared" si="26"/>
        <v>6.12</v>
      </c>
    </row>
    <row r="293" spans="1:7" s="2" customFormat="1" ht="15.75" thickBot="1">
      <c r="A293" s="51">
        <v>700876</v>
      </c>
      <c r="B293" s="52" t="s">
        <v>256</v>
      </c>
      <c r="C293" s="50" t="s">
        <v>106</v>
      </c>
      <c r="D293" s="53" t="s">
        <v>257</v>
      </c>
      <c r="E293" s="48">
        <v>2.75</v>
      </c>
      <c r="F293" s="48">
        <f t="shared" si="25"/>
        <v>3.576375</v>
      </c>
      <c r="G293" s="48">
        <f t="shared" si="26"/>
        <v>4.2075000000000005</v>
      </c>
    </row>
    <row r="294" spans="2:7" s="2" customFormat="1" ht="15">
      <c r="B294" s="18"/>
      <c r="C294" s="20"/>
      <c r="D294" s="37"/>
      <c r="E294" s="19"/>
      <c r="F294" s="19"/>
      <c r="G294" s="19"/>
    </row>
    <row r="295" spans="2:7" s="2" customFormat="1" ht="15.75" thickBot="1">
      <c r="B295" s="38" t="s">
        <v>600</v>
      </c>
      <c r="C295" s="20"/>
      <c r="D295" s="37"/>
      <c r="E295" s="19"/>
      <c r="F295" s="19"/>
      <c r="G295" s="19"/>
    </row>
    <row r="296" spans="1:7" s="2" customFormat="1" ht="15.75" thickBot="1">
      <c r="A296" s="51">
        <v>700018</v>
      </c>
      <c r="B296" s="52" t="s">
        <v>43</v>
      </c>
      <c r="C296" s="46" t="s">
        <v>144</v>
      </c>
      <c r="D296" s="53" t="s">
        <v>170</v>
      </c>
      <c r="E296" s="54">
        <v>5.6</v>
      </c>
      <c r="F296" s="48">
        <f>G296*0.85</f>
        <v>7.282799999999999</v>
      </c>
      <c r="G296" s="48">
        <f>E296*1.53</f>
        <v>8.568</v>
      </c>
    </row>
    <row r="297" spans="1:7" s="2" customFormat="1" ht="15.75" thickBot="1">
      <c r="A297" s="51">
        <v>700024</v>
      </c>
      <c r="B297" s="52" t="s">
        <v>643</v>
      </c>
      <c r="C297" s="46" t="s">
        <v>144</v>
      </c>
      <c r="D297" s="53" t="s">
        <v>170</v>
      </c>
      <c r="E297" s="54">
        <v>16.27</v>
      </c>
      <c r="F297" s="48">
        <f>G297*0.85</f>
        <v>21.159135</v>
      </c>
      <c r="G297" s="48">
        <f>E297*1.53</f>
        <v>24.8931</v>
      </c>
    </row>
    <row r="298" spans="1:7" s="2" customFormat="1" ht="15.75" thickBot="1">
      <c r="A298" s="45" t="s">
        <v>310</v>
      </c>
      <c r="B298" s="56" t="s">
        <v>311</v>
      </c>
      <c r="C298" s="46" t="s">
        <v>144</v>
      </c>
      <c r="D298" s="46" t="s">
        <v>601</v>
      </c>
      <c r="E298" s="49">
        <v>4</v>
      </c>
      <c r="F298" s="48">
        <f>G298*0.85</f>
        <v>5.202</v>
      </c>
      <c r="G298" s="48">
        <f>E298*1.53</f>
        <v>6.12</v>
      </c>
    </row>
    <row r="299" spans="1:7" s="2" customFormat="1" ht="15.75" thickBot="1">
      <c r="A299" s="45">
        <v>700436</v>
      </c>
      <c r="B299" s="56" t="s">
        <v>732</v>
      </c>
      <c r="C299" s="46" t="s">
        <v>144</v>
      </c>
      <c r="D299" s="46" t="s">
        <v>205</v>
      </c>
      <c r="E299" s="49">
        <v>679.42</v>
      </c>
      <c r="F299" s="48" t="s">
        <v>640</v>
      </c>
      <c r="G299" s="48">
        <f>E299*1.3</f>
        <v>883.246</v>
      </c>
    </row>
    <row r="300" spans="1:7" s="2" customFormat="1" ht="15.75" thickBot="1">
      <c r="A300" s="51">
        <v>700500</v>
      </c>
      <c r="B300" s="52" t="s">
        <v>118</v>
      </c>
      <c r="C300" s="46" t="s">
        <v>144</v>
      </c>
      <c r="D300" s="53" t="s">
        <v>235</v>
      </c>
      <c r="E300" s="54" t="s">
        <v>279</v>
      </c>
      <c r="F300" s="48" t="str">
        <f aca="true" t="shared" si="27" ref="F300:F305">E300</f>
        <v>on request</v>
      </c>
      <c r="G300" s="48" t="str">
        <f aca="true" t="shared" si="28" ref="G300:G305">E300</f>
        <v>on request</v>
      </c>
    </row>
    <row r="301" spans="1:7" s="2" customFormat="1" ht="15.75" thickBot="1">
      <c r="A301" s="51">
        <v>700501</v>
      </c>
      <c r="B301" s="52" t="s">
        <v>119</v>
      </c>
      <c r="C301" s="46" t="s">
        <v>144</v>
      </c>
      <c r="D301" s="53" t="s">
        <v>235</v>
      </c>
      <c r="E301" s="54" t="s">
        <v>279</v>
      </c>
      <c r="F301" s="48" t="str">
        <f t="shared" si="27"/>
        <v>on request</v>
      </c>
      <c r="G301" s="48" t="str">
        <f t="shared" si="28"/>
        <v>on request</v>
      </c>
    </row>
    <row r="302" spans="1:7" s="2" customFormat="1" ht="15.75" thickBot="1">
      <c r="A302" s="51">
        <v>700504</v>
      </c>
      <c r="B302" s="52" t="s">
        <v>120</v>
      </c>
      <c r="C302" s="46" t="s">
        <v>144</v>
      </c>
      <c r="D302" s="53" t="s">
        <v>235</v>
      </c>
      <c r="E302" s="54" t="s">
        <v>279</v>
      </c>
      <c r="F302" s="48" t="str">
        <f t="shared" si="27"/>
        <v>on request</v>
      </c>
      <c r="G302" s="48" t="str">
        <f t="shared" si="28"/>
        <v>on request</v>
      </c>
    </row>
    <row r="303" spans="1:7" s="2" customFormat="1" ht="15.75" thickBot="1">
      <c r="A303" s="51">
        <v>700505</v>
      </c>
      <c r="B303" s="52" t="s">
        <v>121</v>
      </c>
      <c r="C303" s="46" t="s">
        <v>144</v>
      </c>
      <c r="D303" s="53" t="s">
        <v>235</v>
      </c>
      <c r="E303" s="54" t="s">
        <v>279</v>
      </c>
      <c r="F303" s="48" t="str">
        <f t="shared" si="27"/>
        <v>on request</v>
      </c>
      <c r="G303" s="48" t="str">
        <f t="shared" si="28"/>
        <v>on request</v>
      </c>
    </row>
    <row r="304" spans="1:7" s="2" customFormat="1" ht="15.75" thickBot="1">
      <c r="A304" s="51">
        <v>700506</v>
      </c>
      <c r="B304" s="52" t="s">
        <v>122</v>
      </c>
      <c r="C304" s="46" t="s">
        <v>144</v>
      </c>
      <c r="D304" s="53" t="s">
        <v>235</v>
      </c>
      <c r="E304" s="54" t="s">
        <v>279</v>
      </c>
      <c r="F304" s="48" t="str">
        <f t="shared" si="27"/>
        <v>on request</v>
      </c>
      <c r="G304" s="48" t="str">
        <f t="shared" si="28"/>
        <v>on request</v>
      </c>
    </row>
    <row r="305" spans="1:7" s="2" customFormat="1" ht="15.75" thickBot="1">
      <c r="A305" s="51">
        <v>700507</v>
      </c>
      <c r="B305" s="52" t="s">
        <v>123</v>
      </c>
      <c r="C305" s="46" t="s">
        <v>144</v>
      </c>
      <c r="D305" s="53" t="s">
        <v>235</v>
      </c>
      <c r="E305" s="54" t="s">
        <v>279</v>
      </c>
      <c r="F305" s="48" t="str">
        <f t="shared" si="27"/>
        <v>on request</v>
      </c>
      <c r="G305" s="48" t="str">
        <f t="shared" si="28"/>
        <v>on request</v>
      </c>
    </row>
    <row r="306" spans="1:7" s="2" customFormat="1" ht="15.75" thickBot="1">
      <c r="A306" s="51">
        <v>700509</v>
      </c>
      <c r="B306" s="52" t="s">
        <v>67</v>
      </c>
      <c r="C306" s="46" t="s">
        <v>144</v>
      </c>
      <c r="D306" s="53" t="s">
        <v>108</v>
      </c>
      <c r="E306" s="54">
        <v>7.02</v>
      </c>
      <c r="F306" s="48">
        <f>G306*0.85</f>
        <v>9.129509999999998</v>
      </c>
      <c r="G306" s="48">
        <f>E306*1.53</f>
        <v>10.740599999999999</v>
      </c>
    </row>
    <row r="307" spans="1:7" s="2" customFormat="1" ht="15.75" thickBot="1">
      <c r="A307" s="51">
        <v>700510</v>
      </c>
      <c r="B307" s="52" t="s">
        <v>58</v>
      </c>
      <c r="C307" s="46" t="s">
        <v>144</v>
      </c>
      <c r="D307" s="53" t="s">
        <v>108</v>
      </c>
      <c r="E307" s="54">
        <v>129.8</v>
      </c>
      <c r="F307" s="48">
        <f>G307*0.85</f>
        <v>168.8049</v>
      </c>
      <c r="G307" s="48">
        <f>E307*1.53</f>
        <v>198.59400000000002</v>
      </c>
    </row>
    <row r="308" spans="1:7" s="2" customFormat="1" ht="15.75" thickBot="1">
      <c r="A308" s="51">
        <v>700511</v>
      </c>
      <c r="B308" s="52" t="s">
        <v>150</v>
      </c>
      <c r="C308" s="46" t="s">
        <v>144</v>
      </c>
      <c r="D308" s="53" t="s">
        <v>108</v>
      </c>
      <c r="E308" s="54">
        <v>296.34</v>
      </c>
      <c r="F308" s="48">
        <f>G308*0.85</f>
        <v>385.39016999999996</v>
      </c>
      <c r="G308" s="48">
        <f>E308*1.53</f>
        <v>453.4002</v>
      </c>
    </row>
    <row r="309" spans="1:7" s="2" customFormat="1" ht="15.75" thickBot="1">
      <c r="A309" s="51">
        <v>700513</v>
      </c>
      <c r="B309" s="52" t="s">
        <v>68</v>
      </c>
      <c r="C309" s="46" t="s">
        <v>144</v>
      </c>
      <c r="D309" s="53" t="s">
        <v>108</v>
      </c>
      <c r="E309" s="54" t="s">
        <v>279</v>
      </c>
      <c r="F309" s="48" t="str">
        <f>E309</f>
        <v>on request</v>
      </c>
      <c r="G309" s="48" t="str">
        <f>E309</f>
        <v>on request</v>
      </c>
    </row>
    <row r="310" spans="1:7" s="2" customFormat="1" ht="15.75" thickBot="1">
      <c r="A310" s="51">
        <v>700514</v>
      </c>
      <c r="B310" s="52" t="s">
        <v>124</v>
      </c>
      <c r="C310" s="46" t="s">
        <v>144</v>
      </c>
      <c r="D310" s="53" t="s">
        <v>235</v>
      </c>
      <c r="E310" s="54" t="s">
        <v>279</v>
      </c>
      <c r="F310" s="48" t="str">
        <f>E310</f>
        <v>on request</v>
      </c>
      <c r="G310" s="48" t="str">
        <f>E310</f>
        <v>on request</v>
      </c>
    </row>
    <row r="311" spans="1:7" s="2" customFormat="1" ht="15.75" thickBot="1">
      <c r="A311" s="51">
        <v>700515</v>
      </c>
      <c r="B311" s="52" t="s">
        <v>125</v>
      </c>
      <c r="C311" s="46" t="s">
        <v>144</v>
      </c>
      <c r="D311" s="53" t="s">
        <v>235</v>
      </c>
      <c r="E311" s="54">
        <v>15.3</v>
      </c>
      <c r="F311" s="48">
        <f>G311*0.85</f>
        <v>19.897650000000002</v>
      </c>
      <c r="G311" s="48">
        <f>E311*1.53</f>
        <v>23.409000000000002</v>
      </c>
    </row>
    <row r="312" spans="1:7" s="2" customFormat="1" ht="15.75" thickBot="1">
      <c r="A312" s="51">
        <v>700516</v>
      </c>
      <c r="B312" s="52" t="s">
        <v>126</v>
      </c>
      <c r="C312" s="46" t="s">
        <v>144</v>
      </c>
      <c r="D312" s="53" t="s">
        <v>235</v>
      </c>
      <c r="E312" s="54" t="s">
        <v>279</v>
      </c>
      <c r="F312" s="48" t="str">
        <f>E312</f>
        <v>on request</v>
      </c>
      <c r="G312" s="48" t="str">
        <f>E312</f>
        <v>on request</v>
      </c>
    </row>
    <row r="313" spans="1:7" s="2" customFormat="1" ht="15.75" thickBot="1">
      <c r="A313" s="51">
        <v>700518</v>
      </c>
      <c r="B313" s="52" t="s">
        <v>95</v>
      </c>
      <c r="C313" s="46" t="s">
        <v>144</v>
      </c>
      <c r="D313" s="53" t="s">
        <v>234</v>
      </c>
      <c r="E313" s="54">
        <v>208.11</v>
      </c>
      <c r="F313" s="48">
        <f aca="true" t="shared" si="29" ref="F313:F318">G313*0.85</f>
        <v>270.647055</v>
      </c>
      <c r="G313" s="48">
        <f aca="true" t="shared" si="30" ref="G313:G318">E313*1.53</f>
        <v>318.40830000000005</v>
      </c>
    </row>
    <row r="314" spans="1:7" s="2" customFormat="1" ht="15.75" thickBot="1">
      <c r="A314" s="51">
        <v>700527</v>
      </c>
      <c r="B314" s="52" t="s">
        <v>151</v>
      </c>
      <c r="C314" s="46" t="s">
        <v>144</v>
      </c>
      <c r="D314" s="53" t="s">
        <v>731</v>
      </c>
      <c r="E314" s="54">
        <v>262.06</v>
      </c>
      <c r="F314" s="48">
        <f t="shared" si="29"/>
        <v>340.80903</v>
      </c>
      <c r="G314" s="48">
        <f t="shared" si="30"/>
        <v>400.9518</v>
      </c>
    </row>
    <row r="315" spans="1:7" s="2" customFormat="1" ht="15.75" thickBot="1">
      <c r="A315" s="51">
        <v>700528</v>
      </c>
      <c r="B315" s="52" t="s">
        <v>152</v>
      </c>
      <c r="C315" s="46" t="s">
        <v>144</v>
      </c>
      <c r="D315" s="53" t="s">
        <v>131</v>
      </c>
      <c r="E315" s="54">
        <v>338.23</v>
      </c>
      <c r="F315" s="48">
        <f t="shared" si="29"/>
        <v>439.868115</v>
      </c>
      <c r="G315" s="48">
        <f t="shared" si="30"/>
        <v>517.4919</v>
      </c>
    </row>
    <row r="316" spans="1:7" s="2" customFormat="1" ht="15.75" thickBot="1">
      <c r="A316" s="45">
        <v>700741</v>
      </c>
      <c r="B316" s="45" t="s">
        <v>703</v>
      </c>
      <c r="C316" s="46" t="s">
        <v>144</v>
      </c>
      <c r="D316" s="46" t="s">
        <v>170</v>
      </c>
      <c r="E316" s="47">
        <v>2.23</v>
      </c>
      <c r="F316" s="48">
        <f t="shared" si="29"/>
        <v>2.900115</v>
      </c>
      <c r="G316" s="48">
        <f t="shared" si="30"/>
        <v>3.4119</v>
      </c>
    </row>
    <row r="317" spans="1:7" s="2" customFormat="1" ht="15.75" thickBot="1">
      <c r="A317" s="45">
        <v>700743</v>
      </c>
      <c r="B317" s="45" t="s">
        <v>583</v>
      </c>
      <c r="C317" s="46" t="s">
        <v>144</v>
      </c>
      <c r="D317" s="46" t="s">
        <v>621</v>
      </c>
      <c r="E317" s="47">
        <v>4</v>
      </c>
      <c r="F317" s="48">
        <f t="shared" si="29"/>
        <v>5.202</v>
      </c>
      <c r="G317" s="48">
        <f t="shared" si="30"/>
        <v>6.12</v>
      </c>
    </row>
    <row r="318" spans="1:7" s="2" customFormat="1" ht="15.75" thickBot="1">
      <c r="A318" s="51">
        <v>700832</v>
      </c>
      <c r="B318" s="52" t="s">
        <v>166</v>
      </c>
      <c r="C318" s="46" t="s">
        <v>144</v>
      </c>
      <c r="D318" s="53" t="s">
        <v>108</v>
      </c>
      <c r="E318" s="54">
        <v>4.3</v>
      </c>
      <c r="F318" s="48">
        <f t="shared" si="29"/>
        <v>5.592149999999999</v>
      </c>
      <c r="G318" s="48">
        <f t="shared" si="30"/>
        <v>6.579</v>
      </c>
    </row>
    <row r="319" spans="2:7" s="2" customFormat="1" ht="15">
      <c r="B319" s="18"/>
      <c r="C319" s="17"/>
      <c r="D319" s="37"/>
      <c r="E319" s="22"/>
      <c r="F319" s="19"/>
      <c r="G319" s="19"/>
    </row>
    <row r="320" spans="2:7" s="2" customFormat="1" ht="15.75" thickBot="1">
      <c r="B320" s="38" t="s">
        <v>713</v>
      </c>
      <c r="C320" s="17"/>
      <c r="D320" s="37"/>
      <c r="E320" s="22"/>
      <c r="F320" s="19"/>
      <c r="G320" s="19"/>
    </row>
    <row r="321" spans="1:7" s="2" customFormat="1" ht="15.75" thickBot="1">
      <c r="A321" s="51">
        <v>700029</v>
      </c>
      <c r="B321" s="52" t="s">
        <v>91</v>
      </c>
      <c r="C321" s="46" t="s">
        <v>145</v>
      </c>
      <c r="D321" s="53" t="s">
        <v>110</v>
      </c>
      <c r="E321" s="54">
        <v>445</v>
      </c>
      <c r="F321" s="48">
        <f aca="true" t="shared" si="31" ref="F321:F364">G321*0.85</f>
        <v>578.7225</v>
      </c>
      <c r="G321" s="48">
        <f aca="true" t="shared" si="32" ref="G321:G364">E321*1.53</f>
        <v>680.85</v>
      </c>
    </row>
    <row r="322" spans="1:7" s="2" customFormat="1" ht="15.75" thickBot="1">
      <c r="A322" s="51">
        <v>700030</v>
      </c>
      <c r="B322" s="52" t="s">
        <v>132</v>
      </c>
      <c r="C322" s="46" t="s">
        <v>145</v>
      </c>
      <c r="D322" s="53" t="s">
        <v>110</v>
      </c>
      <c r="E322" s="54">
        <v>170</v>
      </c>
      <c r="F322" s="48">
        <f t="shared" si="31"/>
        <v>221.085</v>
      </c>
      <c r="G322" s="48">
        <f t="shared" si="32"/>
        <v>260.1</v>
      </c>
    </row>
    <row r="323" spans="1:7" s="2" customFormat="1" ht="15.75" thickBot="1">
      <c r="A323" s="51">
        <v>700031</v>
      </c>
      <c r="B323" s="52" t="s">
        <v>165</v>
      </c>
      <c r="C323" s="46" t="s">
        <v>145</v>
      </c>
      <c r="D323" s="53" t="s">
        <v>110</v>
      </c>
      <c r="E323" s="54">
        <v>145</v>
      </c>
      <c r="F323" s="48">
        <f t="shared" si="31"/>
        <v>188.5725</v>
      </c>
      <c r="G323" s="48">
        <f t="shared" si="32"/>
        <v>221.85</v>
      </c>
    </row>
    <row r="324" spans="1:7" s="2" customFormat="1" ht="15.75" thickBot="1">
      <c r="A324" s="51">
        <v>700033</v>
      </c>
      <c r="B324" s="52" t="s">
        <v>133</v>
      </c>
      <c r="C324" s="46" t="s">
        <v>145</v>
      </c>
      <c r="D324" s="53" t="s">
        <v>110</v>
      </c>
      <c r="E324" s="54">
        <v>80</v>
      </c>
      <c r="F324" s="48">
        <f t="shared" si="31"/>
        <v>104.04</v>
      </c>
      <c r="G324" s="48">
        <f t="shared" si="32"/>
        <v>122.4</v>
      </c>
    </row>
    <row r="325" spans="1:7" s="2" customFormat="1" ht="15.75" thickBot="1">
      <c r="A325" s="51">
        <v>700043</v>
      </c>
      <c r="B325" s="52" t="s">
        <v>159</v>
      </c>
      <c r="C325" s="46" t="s">
        <v>146</v>
      </c>
      <c r="D325" s="53" t="s">
        <v>110</v>
      </c>
      <c r="E325" s="54">
        <v>153</v>
      </c>
      <c r="F325" s="48">
        <f t="shared" si="31"/>
        <v>198.9765</v>
      </c>
      <c r="G325" s="48">
        <f t="shared" si="32"/>
        <v>234.09</v>
      </c>
    </row>
    <row r="326" spans="1:7" s="2" customFormat="1" ht="15.75" thickBot="1">
      <c r="A326" s="51">
        <v>700044</v>
      </c>
      <c r="B326" s="52" t="s">
        <v>188</v>
      </c>
      <c r="C326" s="46" t="s">
        <v>146</v>
      </c>
      <c r="D326" s="53" t="s">
        <v>110</v>
      </c>
      <c r="E326" s="54">
        <v>181</v>
      </c>
      <c r="F326" s="48">
        <f t="shared" si="31"/>
        <v>235.3905</v>
      </c>
      <c r="G326" s="48">
        <f t="shared" si="32"/>
        <v>276.93</v>
      </c>
    </row>
    <row r="327" spans="1:7" s="2" customFormat="1" ht="15.75" thickBot="1">
      <c r="A327" s="51">
        <v>700045</v>
      </c>
      <c r="B327" s="52" t="s">
        <v>189</v>
      </c>
      <c r="C327" s="46" t="s">
        <v>146</v>
      </c>
      <c r="D327" s="53" t="s">
        <v>110</v>
      </c>
      <c r="E327" s="54">
        <v>247</v>
      </c>
      <c r="F327" s="48">
        <f t="shared" si="31"/>
        <v>321.2235</v>
      </c>
      <c r="G327" s="48">
        <f t="shared" si="32"/>
        <v>377.91</v>
      </c>
    </row>
    <row r="328" spans="1:7" s="2" customFormat="1" ht="15.75" thickBot="1">
      <c r="A328" s="51">
        <v>700049</v>
      </c>
      <c r="B328" s="52" t="s">
        <v>204</v>
      </c>
      <c r="C328" s="46" t="s">
        <v>146</v>
      </c>
      <c r="D328" s="53" t="s">
        <v>648</v>
      </c>
      <c r="E328" s="54">
        <v>1320</v>
      </c>
      <c r="F328" s="48">
        <f t="shared" si="31"/>
        <v>1716.66</v>
      </c>
      <c r="G328" s="48">
        <f t="shared" si="32"/>
        <v>2019.6000000000001</v>
      </c>
    </row>
    <row r="329" spans="1:7" s="2" customFormat="1" ht="15.75" thickBot="1">
      <c r="A329" s="51">
        <v>700520</v>
      </c>
      <c r="B329" s="52" t="s">
        <v>213</v>
      </c>
      <c r="C329" s="46" t="s">
        <v>145</v>
      </c>
      <c r="D329" s="53" t="s">
        <v>127</v>
      </c>
      <c r="E329" s="54">
        <v>37.5</v>
      </c>
      <c r="F329" s="48">
        <f t="shared" si="31"/>
        <v>48.76875</v>
      </c>
      <c r="G329" s="48">
        <f t="shared" si="32"/>
        <v>57.375</v>
      </c>
    </row>
    <row r="330" spans="1:7" s="2" customFormat="1" ht="15.75" thickBot="1">
      <c r="A330" s="51">
        <v>700521</v>
      </c>
      <c r="B330" s="52" t="s">
        <v>214</v>
      </c>
      <c r="C330" s="46" t="s">
        <v>145</v>
      </c>
      <c r="D330" s="53" t="s">
        <v>127</v>
      </c>
      <c r="E330" s="54">
        <v>76.7</v>
      </c>
      <c r="F330" s="48">
        <f t="shared" si="31"/>
        <v>99.74835</v>
      </c>
      <c r="G330" s="48">
        <f t="shared" si="32"/>
        <v>117.35100000000001</v>
      </c>
    </row>
    <row r="331" spans="1:7" s="2" customFormat="1" ht="15.75" thickBot="1">
      <c r="A331" s="51">
        <v>700522</v>
      </c>
      <c r="B331" s="52" t="s">
        <v>41</v>
      </c>
      <c r="C331" s="46" t="s">
        <v>145</v>
      </c>
      <c r="D331" s="53" t="s">
        <v>127</v>
      </c>
      <c r="E331" s="54">
        <v>24</v>
      </c>
      <c r="F331" s="48">
        <f t="shared" si="31"/>
        <v>31.212</v>
      </c>
      <c r="G331" s="48">
        <f t="shared" si="32"/>
        <v>36.72</v>
      </c>
    </row>
    <row r="332" spans="1:7" s="2" customFormat="1" ht="15.75" thickBot="1">
      <c r="A332" s="51">
        <v>700523</v>
      </c>
      <c r="B332" s="52" t="s">
        <v>56</v>
      </c>
      <c r="C332" s="46" t="s">
        <v>145</v>
      </c>
      <c r="D332" s="53" t="s">
        <v>127</v>
      </c>
      <c r="E332" s="54">
        <v>3.7</v>
      </c>
      <c r="F332" s="48">
        <f t="shared" si="31"/>
        <v>4.811850000000001</v>
      </c>
      <c r="G332" s="48">
        <f t="shared" si="32"/>
        <v>5.6610000000000005</v>
      </c>
    </row>
    <row r="333" spans="1:7" s="2" customFormat="1" ht="15.75" thickBot="1">
      <c r="A333" s="51">
        <v>700524</v>
      </c>
      <c r="B333" s="52" t="s">
        <v>215</v>
      </c>
      <c r="C333" s="46" t="s">
        <v>145</v>
      </c>
      <c r="D333" s="53" t="s">
        <v>127</v>
      </c>
      <c r="E333" s="54">
        <v>120</v>
      </c>
      <c r="F333" s="48">
        <f t="shared" si="31"/>
        <v>156.06</v>
      </c>
      <c r="G333" s="48">
        <f t="shared" si="32"/>
        <v>183.6</v>
      </c>
    </row>
    <row r="334" spans="1:7" s="2" customFormat="1" ht="15.75" thickBot="1">
      <c r="A334" s="51">
        <v>700551</v>
      </c>
      <c r="B334" s="52" t="s">
        <v>55</v>
      </c>
      <c r="C334" s="46" t="s">
        <v>145</v>
      </c>
      <c r="D334" s="53" t="s">
        <v>127</v>
      </c>
      <c r="E334" s="54">
        <v>8.95</v>
      </c>
      <c r="F334" s="48">
        <f t="shared" si="31"/>
        <v>11.639475</v>
      </c>
      <c r="G334" s="48">
        <f t="shared" si="32"/>
        <v>13.693499999999998</v>
      </c>
    </row>
    <row r="335" spans="1:7" s="2" customFormat="1" ht="15.75" thickBot="1">
      <c r="A335" s="51">
        <v>700556</v>
      </c>
      <c r="B335" s="52" t="s">
        <v>675</v>
      </c>
      <c r="C335" s="46" t="s">
        <v>145</v>
      </c>
      <c r="D335" s="53" t="s">
        <v>127</v>
      </c>
      <c r="E335" s="54">
        <v>100</v>
      </c>
      <c r="F335" s="48">
        <f t="shared" si="31"/>
        <v>130.04999999999998</v>
      </c>
      <c r="G335" s="48">
        <f t="shared" si="32"/>
        <v>153</v>
      </c>
    </row>
    <row r="336" spans="1:7" s="2" customFormat="1" ht="15.75" thickBot="1">
      <c r="A336" s="51">
        <v>700557</v>
      </c>
      <c r="B336" s="52" t="s">
        <v>62</v>
      </c>
      <c r="C336" s="46" t="s">
        <v>145</v>
      </c>
      <c r="D336" s="53" t="s">
        <v>127</v>
      </c>
      <c r="E336" s="54">
        <v>627.59</v>
      </c>
      <c r="F336" s="48">
        <f t="shared" si="31"/>
        <v>816.180795</v>
      </c>
      <c r="G336" s="48">
        <f t="shared" si="32"/>
        <v>960.2127</v>
      </c>
    </row>
    <row r="337" spans="1:7" s="2" customFormat="1" ht="15.75" thickBot="1">
      <c r="A337" s="51">
        <v>700560</v>
      </c>
      <c r="B337" s="52" t="s">
        <v>216</v>
      </c>
      <c r="C337" s="46" t="s">
        <v>145</v>
      </c>
      <c r="D337" s="53" t="s">
        <v>127</v>
      </c>
      <c r="E337" s="54">
        <v>49.5</v>
      </c>
      <c r="F337" s="48">
        <f t="shared" si="31"/>
        <v>64.37474999999999</v>
      </c>
      <c r="G337" s="48">
        <f t="shared" si="32"/>
        <v>75.735</v>
      </c>
    </row>
    <row r="338" spans="1:7" s="2" customFormat="1" ht="15.75" thickBot="1">
      <c r="A338" s="51">
        <v>700561</v>
      </c>
      <c r="B338" s="52" t="s">
        <v>217</v>
      </c>
      <c r="C338" s="46" t="s">
        <v>145</v>
      </c>
      <c r="D338" s="53" t="s">
        <v>127</v>
      </c>
      <c r="E338" s="48">
        <v>44.53</v>
      </c>
      <c r="F338" s="48">
        <f t="shared" si="31"/>
        <v>57.91126499999999</v>
      </c>
      <c r="G338" s="48">
        <f t="shared" si="32"/>
        <v>68.1309</v>
      </c>
    </row>
    <row r="339" spans="1:7" s="2" customFormat="1" ht="15.75" thickBot="1">
      <c r="A339" s="51">
        <v>700562</v>
      </c>
      <c r="B339" s="52" t="s">
        <v>163</v>
      </c>
      <c r="C339" s="46" t="s">
        <v>692</v>
      </c>
      <c r="D339" s="53" t="s">
        <v>127</v>
      </c>
      <c r="E339" s="48">
        <v>16.05</v>
      </c>
      <c r="F339" s="48">
        <f t="shared" si="31"/>
        <v>20.873025</v>
      </c>
      <c r="G339" s="48">
        <f t="shared" si="32"/>
        <v>24.5565</v>
      </c>
    </row>
    <row r="340" spans="1:7" s="2" customFormat="1" ht="15.75" thickBot="1">
      <c r="A340" s="51">
        <v>700563</v>
      </c>
      <c r="B340" s="52" t="s">
        <v>130</v>
      </c>
      <c r="C340" s="46" t="s">
        <v>145</v>
      </c>
      <c r="D340" s="53" t="s">
        <v>127</v>
      </c>
      <c r="E340" s="48">
        <v>19.8</v>
      </c>
      <c r="F340" s="48">
        <f t="shared" si="31"/>
        <v>25.7499</v>
      </c>
      <c r="G340" s="48">
        <f t="shared" si="32"/>
        <v>30.294</v>
      </c>
    </row>
    <row r="341" spans="1:7" s="2" customFormat="1" ht="15.75" thickBot="1">
      <c r="A341" s="51">
        <v>700564</v>
      </c>
      <c r="B341" s="52" t="s">
        <v>33</v>
      </c>
      <c r="C341" s="46" t="s">
        <v>145</v>
      </c>
      <c r="D341" s="53" t="s">
        <v>127</v>
      </c>
      <c r="E341" s="54">
        <v>4.28</v>
      </c>
      <c r="F341" s="48">
        <f t="shared" si="31"/>
        <v>5.566140000000001</v>
      </c>
      <c r="G341" s="48">
        <f t="shared" si="32"/>
        <v>6.548400000000001</v>
      </c>
    </row>
    <row r="342" spans="1:7" s="2" customFormat="1" ht="15.75" thickBot="1">
      <c r="A342" s="51">
        <v>700565</v>
      </c>
      <c r="B342" s="52" t="s">
        <v>34</v>
      </c>
      <c r="C342" s="46" t="s">
        <v>145</v>
      </c>
      <c r="D342" s="53" t="s">
        <v>127</v>
      </c>
      <c r="E342" s="54">
        <v>4.91</v>
      </c>
      <c r="F342" s="48">
        <f t="shared" si="31"/>
        <v>6.385455</v>
      </c>
      <c r="G342" s="48">
        <f t="shared" si="32"/>
        <v>7.512300000000001</v>
      </c>
    </row>
    <row r="343" spans="1:7" s="2" customFormat="1" ht="15.75" thickBot="1">
      <c r="A343" s="51">
        <v>700566</v>
      </c>
      <c r="B343" s="52" t="s">
        <v>35</v>
      </c>
      <c r="C343" s="46" t="s">
        <v>145</v>
      </c>
      <c r="D343" s="53" t="s">
        <v>127</v>
      </c>
      <c r="E343" s="48">
        <v>1.54</v>
      </c>
      <c r="F343" s="48">
        <f t="shared" si="31"/>
        <v>2.0027700000000004</v>
      </c>
      <c r="G343" s="48">
        <f t="shared" si="32"/>
        <v>2.3562000000000003</v>
      </c>
    </row>
    <row r="344" spans="1:7" s="2" customFormat="1" ht="15.75" thickBot="1">
      <c r="A344" s="51">
        <v>700567</v>
      </c>
      <c r="B344" s="52" t="s">
        <v>138</v>
      </c>
      <c r="C344" s="46" t="s">
        <v>145</v>
      </c>
      <c r="D344" s="53" t="s">
        <v>110</v>
      </c>
      <c r="E344" s="54">
        <v>23</v>
      </c>
      <c r="F344" s="48">
        <f t="shared" si="31"/>
        <v>29.911499999999997</v>
      </c>
      <c r="G344" s="48">
        <f t="shared" si="32"/>
        <v>35.19</v>
      </c>
    </row>
    <row r="345" spans="1:7" s="2" customFormat="1" ht="15.75" thickBot="1">
      <c r="A345" s="51">
        <v>700570</v>
      </c>
      <c r="B345" s="52" t="s">
        <v>160</v>
      </c>
      <c r="C345" s="46" t="s">
        <v>691</v>
      </c>
      <c r="D345" s="53" t="s">
        <v>127</v>
      </c>
      <c r="E345" s="48">
        <v>32.21</v>
      </c>
      <c r="F345" s="48">
        <f t="shared" si="31"/>
        <v>41.889105</v>
      </c>
      <c r="G345" s="48">
        <f t="shared" si="32"/>
        <v>49.2813</v>
      </c>
    </row>
    <row r="346" spans="1:7" s="2" customFormat="1" ht="15.75" thickBot="1">
      <c r="A346" s="51">
        <v>700571</v>
      </c>
      <c r="B346" s="52" t="s">
        <v>161</v>
      </c>
      <c r="C346" s="46" t="s">
        <v>146</v>
      </c>
      <c r="D346" s="53" t="s">
        <v>127</v>
      </c>
      <c r="E346" s="48">
        <v>2</v>
      </c>
      <c r="F346" s="48">
        <f t="shared" si="31"/>
        <v>2.601</v>
      </c>
      <c r="G346" s="48">
        <f t="shared" si="32"/>
        <v>3.06</v>
      </c>
    </row>
    <row r="347" spans="1:7" s="2" customFormat="1" ht="15.75" thickBot="1">
      <c r="A347" s="51">
        <v>700572</v>
      </c>
      <c r="B347" s="52" t="s">
        <v>162</v>
      </c>
      <c r="C347" s="46" t="s">
        <v>146</v>
      </c>
      <c r="D347" s="53" t="s">
        <v>127</v>
      </c>
      <c r="E347" s="48">
        <v>1.5</v>
      </c>
      <c r="F347" s="48">
        <f t="shared" si="31"/>
        <v>1.95075</v>
      </c>
      <c r="G347" s="48">
        <f t="shared" si="32"/>
        <v>2.295</v>
      </c>
    </row>
    <row r="348" spans="1:7" s="2" customFormat="1" ht="15.75" thickBot="1">
      <c r="A348" s="51">
        <v>700573</v>
      </c>
      <c r="B348" s="52" t="s">
        <v>169</v>
      </c>
      <c r="C348" s="46" t="s">
        <v>146</v>
      </c>
      <c r="D348" s="53" t="s">
        <v>127</v>
      </c>
      <c r="E348" s="48">
        <v>4.53</v>
      </c>
      <c r="F348" s="48">
        <f t="shared" si="31"/>
        <v>5.891265</v>
      </c>
      <c r="G348" s="48">
        <f t="shared" si="32"/>
        <v>6.9309</v>
      </c>
    </row>
    <row r="349" spans="1:7" s="2" customFormat="1" ht="15.75" thickBot="1">
      <c r="A349" s="51">
        <v>700657</v>
      </c>
      <c r="B349" s="52" t="s">
        <v>93</v>
      </c>
      <c r="C349" s="46" t="s">
        <v>145</v>
      </c>
      <c r="D349" s="53" t="s">
        <v>127</v>
      </c>
      <c r="E349" s="48">
        <v>35</v>
      </c>
      <c r="F349" s="48">
        <f t="shared" si="31"/>
        <v>45.517500000000005</v>
      </c>
      <c r="G349" s="48">
        <f t="shared" si="32"/>
        <v>53.550000000000004</v>
      </c>
    </row>
    <row r="350" spans="1:7" s="2" customFormat="1" ht="15.75" thickBot="1">
      <c r="A350" s="51">
        <v>700833</v>
      </c>
      <c r="B350" s="52" t="s">
        <v>85</v>
      </c>
      <c r="C350" s="46" t="s">
        <v>145</v>
      </c>
      <c r="D350" s="53" t="s">
        <v>127</v>
      </c>
      <c r="E350" s="48">
        <v>27.95</v>
      </c>
      <c r="F350" s="48">
        <f t="shared" si="31"/>
        <v>36.348975</v>
      </c>
      <c r="G350" s="48">
        <f t="shared" si="32"/>
        <v>42.7635</v>
      </c>
    </row>
    <row r="351" spans="1:7" s="2" customFormat="1" ht="15.75" thickBot="1">
      <c r="A351" s="51">
        <v>700837</v>
      </c>
      <c r="B351" s="52" t="s">
        <v>86</v>
      </c>
      <c r="C351" s="46" t="s">
        <v>145</v>
      </c>
      <c r="D351" s="53" t="s">
        <v>127</v>
      </c>
      <c r="E351" s="48">
        <v>6.6</v>
      </c>
      <c r="F351" s="48">
        <f t="shared" si="31"/>
        <v>8.5833</v>
      </c>
      <c r="G351" s="48">
        <f t="shared" si="32"/>
        <v>10.097999999999999</v>
      </c>
    </row>
    <row r="352" spans="1:7" s="2" customFormat="1" ht="15.75" thickBot="1">
      <c r="A352" s="51">
        <v>700839</v>
      </c>
      <c r="B352" s="52" t="s">
        <v>94</v>
      </c>
      <c r="C352" s="46" t="s">
        <v>145</v>
      </c>
      <c r="D352" s="53" t="s">
        <v>110</v>
      </c>
      <c r="E352" s="54">
        <v>14.3</v>
      </c>
      <c r="F352" s="48">
        <f t="shared" si="31"/>
        <v>18.59715</v>
      </c>
      <c r="G352" s="48">
        <f t="shared" si="32"/>
        <v>21.879</v>
      </c>
    </row>
    <row r="353" spans="1:7" s="2" customFormat="1" ht="15.75" thickBot="1">
      <c r="A353" s="51">
        <v>700840</v>
      </c>
      <c r="B353" s="52" t="s">
        <v>134</v>
      </c>
      <c r="C353" s="46" t="s">
        <v>145</v>
      </c>
      <c r="D353" s="53" t="s">
        <v>110</v>
      </c>
      <c r="E353" s="48">
        <v>35</v>
      </c>
      <c r="F353" s="48">
        <f t="shared" si="31"/>
        <v>45.517500000000005</v>
      </c>
      <c r="G353" s="48">
        <f t="shared" si="32"/>
        <v>53.550000000000004</v>
      </c>
    </row>
    <row r="354" spans="1:7" s="2" customFormat="1" ht="15.75" thickBot="1">
      <c r="A354" s="51">
        <v>700841</v>
      </c>
      <c r="B354" s="52" t="s">
        <v>135</v>
      </c>
      <c r="C354" s="46" t="s">
        <v>145</v>
      </c>
      <c r="D354" s="53" t="s">
        <v>110</v>
      </c>
      <c r="E354" s="54">
        <v>11</v>
      </c>
      <c r="F354" s="48">
        <f t="shared" si="31"/>
        <v>14.3055</v>
      </c>
      <c r="G354" s="48">
        <f t="shared" si="32"/>
        <v>16.830000000000002</v>
      </c>
    </row>
    <row r="355" spans="1:7" s="2" customFormat="1" ht="15.75" thickBot="1">
      <c r="A355" s="51">
        <v>700842</v>
      </c>
      <c r="B355" s="52" t="s">
        <v>183</v>
      </c>
      <c r="C355" s="46" t="s">
        <v>145</v>
      </c>
      <c r="D355" s="53" t="s">
        <v>110</v>
      </c>
      <c r="E355" s="48">
        <v>1.33</v>
      </c>
      <c r="F355" s="48">
        <f t="shared" si="31"/>
        <v>1.7296649999999998</v>
      </c>
      <c r="G355" s="48">
        <f t="shared" si="32"/>
        <v>2.0349</v>
      </c>
    </row>
    <row r="356" spans="1:7" s="2" customFormat="1" ht="15.75" thickBot="1">
      <c r="A356" s="51">
        <v>700843</v>
      </c>
      <c r="B356" s="52" t="s">
        <v>136</v>
      </c>
      <c r="C356" s="46" t="s">
        <v>145</v>
      </c>
      <c r="D356" s="53" t="s">
        <v>110</v>
      </c>
      <c r="E356" s="48">
        <v>11.7</v>
      </c>
      <c r="F356" s="48">
        <f t="shared" si="31"/>
        <v>15.21585</v>
      </c>
      <c r="G356" s="48">
        <f t="shared" si="32"/>
        <v>17.901</v>
      </c>
    </row>
    <row r="357" spans="1:7" s="2" customFormat="1" ht="15.75" thickBot="1">
      <c r="A357" s="51">
        <v>700856</v>
      </c>
      <c r="B357" s="52" t="s">
        <v>203</v>
      </c>
      <c r="C357" s="46" t="s">
        <v>146</v>
      </c>
      <c r="D357" s="53" t="s">
        <v>110</v>
      </c>
      <c r="E357" s="48">
        <v>15</v>
      </c>
      <c r="F357" s="48">
        <f t="shared" si="31"/>
        <v>19.5075</v>
      </c>
      <c r="G357" s="48">
        <f t="shared" si="32"/>
        <v>22.95</v>
      </c>
    </row>
    <row r="358" spans="1:7" s="2" customFormat="1" ht="15.75" thickBot="1">
      <c r="A358" s="51">
        <v>700857</v>
      </c>
      <c r="B358" s="52" t="s">
        <v>206</v>
      </c>
      <c r="C358" s="46" t="s">
        <v>691</v>
      </c>
      <c r="D358" s="53" t="s">
        <v>110</v>
      </c>
      <c r="E358" s="54">
        <v>144.52</v>
      </c>
      <c r="F358" s="48">
        <f t="shared" si="31"/>
        <v>187.94826000000003</v>
      </c>
      <c r="G358" s="48">
        <f t="shared" si="32"/>
        <v>221.11560000000003</v>
      </c>
    </row>
    <row r="359" spans="1:7" s="2" customFormat="1" ht="15.75" thickBot="1">
      <c r="A359" s="51">
        <v>700869</v>
      </c>
      <c r="B359" s="52" t="s">
        <v>221</v>
      </c>
      <c r="C359" s="46" t="s">
        <v>146</v>
      </c>
      <c r="D359" s="53" t="s">
        <v>233</v>
      </c>
      <c r="E359" s="48">
        <v>276.05</v>
      </c>
      <c r="F359" s="48">
        <f t="shared" si="31"/>
        <v>359.00302500000004</v>
      </c>
      <c r="G359" s="48">
        <f t="shared" si="32"/>
        <v>422.35650000000004</v>
      </c>
    </row>
    <row r="360" spans="1:7" s="2" customFormat="1" ht="15.75" thickBot="1">
      <c r="A360" s="51">
        <v>700871</v>
      </c>
      <c r="B360" s="52" t="s">
        <v>222</v>
      </c>
      <c r="C360" s="46" t="s">
        <v>146</v>
      </c>
      <c r="D360" s="53" t="s">
        <v>127</v>
      </c>
      <c r="E360" s="48">
        <v>25</v>
      </c>
      <c r="F360" s="48">
        <f t="shared" si="31"/>
        <v>32.512499999999996</v>
      </c>
      <c r="G360" s="48">
        <f t="shared" si="32"/>
        <v>38.25</v>
      </c>
    </row>
    <row r="361" spans="1:7" s="2" customFormat="1" ht="15.75" thickBot="1">
      <c r="A361" s="51">
        <v>700873</v>
      </c>
      <c r="B361" s="52" t="s">
        <v>223</v>
      </c>
      <c r="C361" s="46" t="s">
        <v>146</v>
      </c>
      <c r="D361" s="53" t="s">
        <v>127</v>
      </c>
      <c r="E361" s="48">
        <v>3.19</v>
      </c>
      <c r="F361" s="48">
        <f t="shared" si="31"/>
        <v>4.148595</v>
      </c>
      <c r="G361" s="48">
        <f t="shared" si="32"/>
        <v>4.8807</v>
      </c>
    </row>
    <row r="362" spans="1:7" s="2" customFormat="1" ht="15.75" thickBot="1">
      <c r="A362" s="51">
        <v>700874</v>
      </c>
      <c r="B362" s="52" t="s">
        <v>224</v>
      </c>
      <c r="C362" s="46" t="s">
        <v>146</v>
      </c>
      <c r="D362" s="53" t="s">
        <v>127</v>
      </c>
      <c r="E362" s="54">
        <v>76</v>
      </c>
      <c r="F362" s="48">
        <f t="shared" si="31"/>
        <v>98.838</v>
      </c>
      <c r="G362" s="48">
        <f t="shared" si="32"/>
        <v>116.28</v>
      </c>
    </row>
    <row r="363" spans="1:7" s="2" customFormat="1" ht="15.75" thickBot="1">
      <c r="A363" s="45" t="s">
        <v>558</v>
      </c>
      <c r="B363" s="45" t="s">
        <v>559</v>
      </c>
      <c r="C363" s="46" t="s">
        <v>146</v>
      </c>
      <c r="D363" s="46" t="s">
        <v>127</v>
      </c>
      <c r="E363" s="47">
        <v>2.97</v>
      </c>
      <c r="F363" s="48">
        <f t="shared" si="31"/>
        <v>3.862485</v>
      </c>
      <c r="G363" s="48">
        <f t="shared" si="32"/>
        <v>4.5441</v>
      </c>
    </row>
    <row r="364" spans="1:7" s="2" customFormat="1" ht="15.75" thickBot="1">
      <c r="A364" s="45" t="s">
        <v>560</v>
      </c>
      <c r="B364" s="45" t="s">
        <v>561</v>
      </c>
      <c r="C364" s="46" t="s">
        <v>146</v>
      </c>
      <c r="D364" s="46" t="s">
        <v>618</v>
      </c>
      <c r="E364" s="47">
        <v>3.67</v>
      </c>
      <c r="F364" s="48">
        <f t="shared" si="31"/>
        <v>4.772835</v>
      </c>
      <c r="G364" s="48">
        <f t="shared" si="32"/>
        <v>5.6151</v>
      </c>
    </row>
    <row r="365" spans="2:7" s="2" customFormat="1" ht="15">
      <c r="B365" s="18"/>
      <c r="C365" s="17"/>
      <c r="D365" s="37"/>
      <c r="E365" s="22"/>
      <c r="F365" s="19"/>
      <c r="G365" s="19"/>
    </row>
    <row r="366" spans="2:7" s="2" customFormat="1" ht="15.75" thickBot="1">
      <c r="B366" s="38" t="s">
        <v>714</v>
      </c>
      <c r="C366" s="17"/>
      <c r="D366" s="37"/>
      <c r="E366" s="22"/>
      <c r="F366" s="19"/>
      <c r="G366" s="19"/>
    </row>
    <row r="367" spans="1:7" s="2" customFormat="1" ht="15.75" thickBot="1">
      <c r="A367" s="51">
        <v>700325</v>
      </c>
      <c r="B367" s="52" t="s">
        <v>5</v>
      </c>
      <c r="C367" s="46" t="s">
        <v>615</v>
      </c>
      <c r="D367" s="53" t="s">
        <v>113</v>
      </c>
      <c r="E367" s="54">
        <v>10.2</v>
      </c>
      <c r="F367" s="48">
        <f aca="true" t="shared" si="33" ref="F367:F376">G367*0.85</f>
        <v>13.2651</v>
      </c>
      <c r="G367" s="48">
        <f aca="true" t="shared" si="34" ref="G367:G376">E367*1.53</f>
        <v>15.606</v>
      </c>
    </row>
    <row r="368" spans="1:7" s="2" customFormat="1" ht="15.75" thickBot="1">
      <c r="A368" s="45" t="s">
        <v>362</v>
      </c>
      <c r="B368" s="45" t="s">
        <v>363</v>
      </c>
      <c r="C368" s="46" t="s">
        <v>615</v>
      </c>
      <c r="D368" s="46" t="s">
        <v>614</v>
      </c>
      <c r="E368" s="47">
        <v>336</v>
      </c>
      <c r="F368" s="48">
        <f t="shared" si="33"/>
        <v>436.968</v>
      </c>
      <c r="G368" s="48">
        <f t="shared" si="34"/>
        <v>514.08</v>
      </c>
    </row>
    <row r="369" spans="1:7" s="2" customFormat="1" ht="15.75" thickBot="1">
      <c r="A369" s="51">
        <v>700562</v>
      </c>
      <c r="B369" s="52" t="s">
        <v>163</v>
      </c>
      <c r="C369" s="46" t="s">
        <v>692</v>
      </c>
      <c r="D369" s="53" t="s">
        <v>127</v>
      </c>
      <c r="E369" s="48">
        <v>16.05</v>
      </c>
      <c r="F369" s="48">
        <f t="shared" si="33"/>
        <v>20.873025</v>
      </c>
      <c r="G369" s="48">
        <f t="shared" si="34"/>
        <v>24.5565</v>
      </c>
    </row>
    <row r="370" spans="1:7" s="2" customFormat="1" ht="15.75" thickBot="1">
      <c r="A370" s="51">
        <v>700570</v>
      </c>
      <c r="B370" s="52" t="s">
        <v>160</v>
      </c>
      <c r="C370" s="46" t="s">
        <v>691</v>
      </c>
      <c r="D370" s="53" t="s">
        <v>127</v>
      </c>
      <c r="E370" s="48">
        <v>32.21</v>
      </c>
      <c r="F370" s="48">
        <f t="shared" si="33"/>
        <v>41.889105</v>
      </c>
      <c r="G370" s="48">
        <f t="shared" si="34"/>
        <v>49.2813</v>
      </c>
    </row>
    <row r="371" spans="1:7" s="2" customFormat="1" ht="15.75" thickBot="1">
      <c r="A371" s="45">
        <v>700677</v>
      </c>
      <c r="B371" s="45" t="s">
        <v>579</v>
      </c>
      <c r="C371" s="46" t="s">
        <v>615</v>
      </c>
      <c r="D371" s="46" t="s">
        <v>115</v>
      </c>
      <c r="E371" s="47">
        <v>19.85</v>
      </c>
      <c r="F371" s="48">
        <f t="shared" si="33"/>
        <v>25.814925000000002</v>
      </c>
      <c r="G371" s="48">
        <f t="shared" si="34"/>
        <v>30.370500000000003</v>
      </c>
    </row>
    <row r="372" spans="1:7" s="2" customFormat="1" ht="15.75" thickBot="1">
      <c r="A372" s="45">
        <v>700679</v>
      </c>
      <c r="B372" s="45" t="s">
        <v>733</v>
      </c>
      <c r="C372" s="46" t="s">
        <v>615</v>
      </c>
      <c r="D372" s="46" t="s">
        <v>205</v>
      </c>
      <c r="E372" s="47">
        <v>300</v>
      </c>
      <c r="F372" s="48" t="s">
        <v>640</v>
      </c>
      <c r="G372" s="48">
        <v>390</v>
      </c>
    </row>
    <row r="373" spans="1:7" s="2" customFormat="1" ht="15.75" thickBot="1">
      <c r="A373" s="51">
        <v>700845</v>
      </c>
      <c r="B373" s="52" t="s">
        <v>688</v>
      </c>
      <c r="C373" s="46" t="s">
        <v>615</v>
      </c>
      <c r="D373" s="53" t="s">
        <v>110</v>
      </c>
      <c r="E373" s="48">
        <v>7.22</v>
      </c>
      <c r="F373" s="48">
        <f t="shared" si="33"/>
        <v>9.38961</v>
      </c>
      <c r="G373" s="48">
        <f t="shared" si="34"/>
        <v>11.0466</v>
      </c>
    </row>
    <row r="374" spans="1:7" s="2" customFormat="1" ht="15.75" thickBot="1">
      <c r="A374" s="51">
        <v>700857</v>
      </c>
      <c r="B374" s="52" t="s">
        <v>206</v>
      </c>
      <c r="C374" s="46" t="s">
        <v>691</v>
      </c>
      <c r="D374" s="53" t="s">
        <v>110</v>
      </c>
      <c r="E374" s="54">
        <v>144.52</v>
      </c>
      <c r="F374" s="48">
        <f t="shared" si="33"/>
        <v>187.94826000000003</v>
      </c>
      <c r="G374" s="48">
        <f t="shared" si="34"/>
        <v>221.11560000000003</v>
      </c>
    </row>
    <row r="375" spans="1:7" s="2" customFormat="1" ht="15.75" thickBot="1">
      <c r="A375" s="51">
        <v>700872</v>
      </c>
      <c r="B375" s="52" t="s">
        <v>225</v>
      </c>
      <c r="C375" s="46" t="s">
        <v>693</v>
      </c>
      <c r="D375" s="53" t="s">
        <v>127</v>
      </c>
      <c r="E375" s="54">
        <v>37.7</v>
      </c>
      <c r="F375" s="48">
        <f t="shared" si="33"/>
        <v>49.028850000000006</v>
      </c>
      <c r="G375" s="48">
        <f t="shared" si="34"/>
        <v>57.681000000000004</v>
      </c>
    </row>
    <row r="376" spans="1:7" s="2" customFormat="1" ht="15.75" thickBot="1">
      <c r="A376" s="45" t="s">
        <v>562</v>
      </c>
      <c r="B376" s="45" t="s">
        <v>563</v>
      </c>
      <c r="C376" s="46" t="s">
        <v>615</v>
      </c>
      <c r="D376" s="46" t="s">
        <v>115</v>
      </c>
      <c r="E376" s="47">
        <v>685</v>
      </c>
      <c r="F376" s="48">
        <f t="shared" si="33"/>
        <v>890.8425</v>
      </c>
      <c r="G376" s="48">
        <f t="shared" si="34"/>
        <v>1048.05</v>
      </c>
    </row>
    <row r="377" spans="1:7" s="2" customFormat="1" ht="15">
      <c r="A377" s="1"/>
      <c r="B377" s="1"/>
      <c r="C377" s="16"/>
      <c r="D377" s="16"/>
      <c r="E377" s="22"/>
      <c r="F377" s="17"/>
      <c r="G377" s="19"/>
    </row>
    <row r="378" spans="1:7" s="2" customFormat="1" ht="15">
      <c r="A378" s="1"/>
      <c r="B378" s="1"/>
      <c r="C378" s="16"/>
      <c r="D378" s="16"/>
      <c r="E378" s="22"/>
      <c r="F378" s="17"/>
      <c r="G378" s="19"/>
    </row>
    <row r="379" spans="1:7" s="2" customFormat="1" ht="15">
      <c r="A379" s="1"/>
      <c r="B379" s="1"/>
      <c r="C379" s="16"/>
      <c r="D379" s="16"/>
      <c r="E379" s="22"/>
      <c r="F379" s="17"/>
      <c r="G379" s="19"/>
    </row>
    <row r="380" spans="1:7" s="2" customFormat="1" ht="15">
      <c r="A380" s="1"/>
      <c r="B380" s="1"/>
      <c r="C380" s="16"/>
      <c r="D380" s="16"/>
      <c r="E380" s="22"/>
      <c r="F380" s="17"/>
      <c r="G380" s="19"/>
    </row>
    <row r="381" spans="1:7" s="2" customFormat="1" ht="15">
      <c r="A381" s="1"/>
      <c r="B381" s="1"/>
      <c r="C381" s="16"/>
      <c r="D381" s="16"/>
      <c r="E381" s="22"/>
      <c r="F381" s="17"/>
      <c r="G381" s="19"/>
    </row>
    <row r="382" spans="1:7" s="2" customFormat="1" ht="15">
      <c r="A382" s="1"/>
      <c r="B382" s="1"/>
      <c r="C382" s="16"/>
      <c r="D382" s="16"/>
      <c r="E382" s="22"/>
      <c r="F382" s="17"/>
      <c r="G382" s="19"/>
    </row>
    <row r="383" spans="1:7" s="2" customFormat="1" ht="15">
      <c r="A383" s="1"/>
      <c r="B383" s="1"/>
      <c r="C383" s="16"/>
      <c r="D383" s="16"/>
      <c r="E383" s="22"/>
      <c r="F383" s="17"/>
      <c r="G383" s="19"/>
    </row>
    <row r="384" spans="1:7" s="2" customFormat="1" ht="15">
      <c r="A384" s="1"/>
      <c r="B384" s="1"/>
      <c r="C384" s="16"/>
      <c r="D384" s="16"/>
      <c r="E384" s="22"/>
      <c r="F384" s="17"/>
      <c r="G384" s="19"/>
    </row>
    <row r="385" spans="1:7" s="2" customFormat="1" ht="15">
      <c r="A385" s="1"/>
      <c r="B385" s="1"/>
      <c r="C385" s="16"/>
      <c r="D385" s="16"/>
      <c r="E385" s="22"/>
      <c r="F385" s="17"/>
      <c r="G385" s="19"/>
    </row>
    <row r="386" spans="1:7" s="2" customFormat="1" ht="15">
      <c r="A386" s="1"/>
      <c r="B386" s="1"/>
      <c r="C386" s="16"/>
      <c r="D386" s="16"/>
      <c r="E386" s="22"/>
      <c r="F386" s="17"/>
      <c r="G386" s="19"/>
    </row>
    <row r="387" spans="1:7" s="2" customFormat="1" ht="15">
      <c r="A387" s="1"/>
      <c r="B387" s="1"/>
      <c r="C387" s="16"/>
      <c r="D387" s="16"/>
      <c r="E387" s="22"/>
      <c r="F387" s="17"/>
      <c r="G387" s="19"/>
    </row>
    <row r="388" spans="1:7" s="2" customFormat="1" ht="15">
      <c r="A388" s="1"/>
      <c r="B388" s="1"/>
      <c r="C388" s="16"/>
      <c r="D388" s="16"/>
      <c r="E388" s="22"/>
      <c r="F388" s="17"/>
      <c r="G388" s="19"/>
    </row>
    <row r="389" spans="1:7" s="2" customFormat="1" ht="15">
      <c r="A389" s="1"/>
      <c r="B389" s="1"/>
      <c r="C389" s="16"/>
      <c r="D389" s="16"/>
      <c r="E389" s="22"/>
      <c r="F389" s="17"/>
      <c r="G389" s="19"/>
    </row>
    <row r="390" spans="1:7" s="2" customFormat="1" ht="15">
      <c r="A390" s="1"/>
      <c r="B390" s="1"/>
      <c r="C390" s="16"/>
      <c r="D390" s="16"/>
      <c r="E390" s="22"/>
      <c r="F390" s="17"/>
      <c r="G390" s="19"/>
    </row>
    <row r="391" spans="1:7" s="2" customFormat="1" ht="15">
      <c r="A391" s="1"/>
      <c r="B391" s="1"/>
      <c r="C391" s="16"/>
      <c r="D391" s="16"/>
      <c r="E391" s="22"/>
      <c r="F391" s="17"/>
      <c r="G391" s="19"/>
    </row>
    <row r="392" spans="1:7" s="2" customFormat="1" ht="15">
      <c r="A392" s="1"/>
      <c r="B392" s="1"/>
      <c r="C392" s="16"/>
      <c r="D392" s="16"/>
      <c r="E392" s="22"/>
      <c r="F392" s="17"/>
      <c r="G392" s="19"/>
    </row>
    <row r="393" spans="1:7" s="2" customFormat="1" ht="15">
      <c r="A393" s="1"/>
      <c r="B393" s="1"/>
      <c r="C393" s="16"/>
      <c r="D393" s="16"/>
      <c r="E393" s="22"/>
      <c r="F393" s="17"/>
      <c r="G393" s="19"/>
    </row>
    <row r="394" spans="1:7" s="2" customFormat="1" ht="15">
      <c r="A394" s="1"/>
      <c r="B394" s="1"/>
      <c r="C394" s="16"/>
      <c r="D394" s="16"/>
      <c r="E394" s="22"/>
      <c r="F394" s="17"/>
      <c r="G394" s="19"/>
    </row>
    <row r="395" spans="1:7" s="2" customFormat="1" ht="15">
      <c r="A395" s="1"/>
      <c r="B395" s="1"/>
      <c r="C395" s="16"/>
      <c r="D395" s="16"/>
      <c r="E395" s="22"/>
      <c r="F395" s="17"/>
      <c r="G395" s="19"/>
    </row>
    <row r="396" spans="1:7" s="2" customFormat="1" ht="15">
      <c r="A396" s="1"/>
      <c r="B396" s="1"/>
      <c r="C396" s="16"/>
      <c r="D396" s="16"/>
      <c r="E396" s="22"/>
      <c r="F396" s="17"/>
      <c r="G396" s="19"/>
    </row>
    <row r="397" spans="1:7" s="2" customFormat="1" ht="15">
      <c r="A397" s="1"/>
      <c r="B397" s="1"/>
      <c r="C397" s="16"/>
      <c r="D397" s="16"/>
      <c r="E397" s="22"/>
      <c r="F397" s="17"/>
      <c r="G397" s="19"/>
    </row>
    <row r="398" spans="1:7" s="2" customFormat="1" ht="15">
      <c r="A398" s="1"/>
      <c r="B398" s="1"/>
      <c r="C398" s="16"/>
      <c r="D398" s="16"/>
      <c r="E398" s="22"/>
      <c r="F398" s="17"/>
      <c r="G398" s="19"/>
    </row>
    <row r="399" spans="1:7" s="2" customFormat="1" ht="15">
      <c r="A399" s="1"/>
      <c r="B399" s="1"/>
      <c r="C399" s="16"/>
      <c r="D399" s="16"/>
      <c r="E399" s="22"/>
      <c r="F399" s="17"/>
      <c r="G399" s="19"/>
    </row>
    <row r="400" spans="1:7" s="2" customFormat="1" ht="15">
      <c r="A400" s="1"/>
      <c r="B400" s="1"/>
      <c r="C400" s="16"/>
      <c r="D400" s="16"/>
      <c r="E400" s="22"/>
      <c r="F400" s="17"/>
      <c r="G400" s="19"/>
    </row>
    <row r="401" spans="1:7" s="2" customFormat="1" ht="15">
      <c r="A401" s="1"/>
      <c r="B401" s="1"/>
      <c r="C401" s="16"/>
      <c r="D401" s="16"/>
      <c r="E401" s="22"/>
      <c r="F401" s="17"/>
      <c r="G401" s="19"/>
    </row>
    <row r="402" spans="1:7" s="2" customFormat="1" ht="15">
      <c r="A402" s="1"/>
      <c r="B402" s="1"/>
      <c r="C402" s="16"/>
      <c r="D402" s="16"/>
      <c r="E402" s="22"/>
      <c r="F402" s="17"/>
      <c r="G402" s="19"/>
    </row>
    <row r="403" spans="1:7" s="2" customFormat="1" ht="15">
      <c r="A403" s="1"/>
      <c r="B403" s="1"/>
      <c r="C403" s="16"/>
      <c r="D403" s="16"/>
      <c r="E403" s="22"/>
      <c r="F403" s="17"/>
      <c r="G403" s="19"/>
    </row>
    <row r="404" spans="1:7" s="2" customFormat="1" ht="15">
      <c r="A404" s="1"/>
      <c r="B404" s="1"/>
      <c r="C404" s="16"/>
      <c r="D404" s="16"/>
      <c r="E404" s="22"/>
      <c r="F404" s="17"/>
      <c r="G404" s="19"/>
    </row>
    <row r="405" spans="1:7" s="2" customFormat="1" ht="15">
      <c r="A405" s="1"/>
      <c r="B405" s="1"/>
      <c r="C405" s="16"/>
      <c r="D405" s="16"/>
      <c r="E405" s="22"/>
      <c r="F405" s="17"/>
      <c r="G405" s="19"/>
    </row>
    <row r="406" spans="1:7" s="2" customFormat="1" ht="15">
      <c r="A406" s="1"/>
      <c r="B406" s="1"/>
      <c r="C406" s="16"/>
      <c r="D406" s="16"/>
      <c r="E406" s="22"/>
      <c r="F406" s="17"/>
      <c r="G406" s="19"/>
    </row>
    <row r="407" spans="1:7" s="2" customFormat="1" ht="15">
      <c r="A407" s="1"/>
      <c r="B407" s="1"/>
      <c r="C407" s="16"/>
      <c r="D407" s="16"/>
      <c r="E407" s="22"/>
      <c r="F407" s="17"/>
      <c r="G407" s="19"/>
    </row>
    <row r="408" spans="1:7" s="2" customFormat="1" ht="15">
      <c r="A408" s="1"/>
      <c r="B408" s="1"/>
      <c r="C408" s="16"/>
      <c r="D408" s="16"/>
      <c r="E408" s="22"/>
      <c r="F408" s="17"/>
      <c r="G408" s="19"/>
    </row>
    <row r="409" spans="1:7" s="2" customFormat="1" ht="15">
      <c r="A409" s="1"/>
      <c r="B409" s="1"/>
      <c r="C409" s="16"/>
      <c r="D409" s="16"/>
      <c r="E409" s="22"/>
      <c r="F409" s="17"/>
      <c r="G409" s="19"/>
    </row>
    <row r="410" spans="1:7" s="2" customFormat="1" ht="15">
      <c r="A410" s="1"/>
      <c r="B410" s="1"/>
      <c r="C410" s="16"/>
      <c r="D410" s="16"/>
      <c r="E410" s="22"/>
      <c r="F410" s="17"/>
      <c r="G410" s="19"/>
    </row>
    <row r="411" spans="1:7" s="2" customFormat="1" ht="15">
      <c r="A411" s="1"/>
      <c r="B411" s="1"/>
      <c r="C411" s="16"/>
      <c r="D411" s="16"/>
      <c r="E411" s="22"/>
      <c r="F411" s="17"/>
      <c r="G411" s="19"/>
    </row>
    <row r="412" spans="1:7" s="2" customFormat="1" ht="15">
      <c r="A412" s="1"/>
      <c r="B412" s="1"/>
      <c r="C412" s="16"/>
      <c r="D412" s="16"/>
      <c r="E412" s="22"/>
      <c r="F412" s="17"/>
      <c r="G412" s="19"/>
    </row>
    <row r="413" spans="1:7" s="2" customFormat="1" ht="15">
      <c r="A413" s="1"/>
      <c r="B413" s="1"/>
      <c r="C413" s="16"/>
      <c r="D413" s="16"/>
      <c r="E413" s="22"/>
      <c r="F413" s="17"/>
      <c r="G413" s="19"/>
    </row>
    <row r="414" spans="1:7" s="2" customFormat="1" ht="15">
      <c r="A414" s="1"/>
      <c r="B414" s="1"/>
      <c r="C414" s="16"/>
      <c r="D414" s="16"/>
      <c r="E414" s="22"/>
      <c r="F414" s="17"/>
      <c r="G414" s="19"/>
    </row>
    <row r="415" spans="1:7" s="2" customFormat="1" ht="15">
      <c r="A415" s="1"/>
      <c r="B415" s="1"/>
      <c r="C415" s="16"/>
      <c r="D415" s="16"/>
      <c r="E415" s="22"/>
      <c r="F415" s="17"/>
      <c r="G415" s="19"/>
    </row>
    <row r="416" spans="1:7" s="2" customFormat="1" ht="15">
      <c r="A416" s="1"/>
      <c r="B416" s="1"/>
      <c r="C416" s="16"/>
      <c r="D416" s="16"/>
      <c r="E416" s="22"/>
      <c r="F416" s="17"/>
      <c r="G416" s="19"/>
    </row>
    <row r="417" spans="1:7" s="2" customFormat="1" ht="15">
      <c r="A417" s="1"/>
      <c r="B417" s="1"/>
      <c r="C417" s="16"/>
      <c r="D417" s="16"/>
      <c r="E417" s="22"/>
      <c r="F417" s="17"/>
      <c r="G417" s="19"/>
    </row>
    <row r="418" spans="1:7" s="2" customFormat="1" ht="15">
      <c r="A418" s="1"/>
      <c r="B418" s="1"/>
      <c r="C418" s="16"/>
      <c r="D418" s="16"/>
      <c r="E418" s="22"/>
      <c r="F418" s="17"/>
      <c r="G418" s="19"/>
    </row>
    <row r="419" spans="1:7" s="2" customFormat="1" ht="15">
      <c r="A419" s="1"/>
      <c r="B419" s="1"/>
      <c r="C419" s="16"/>
      <c r="D419" s="16"/>
      <c r="E419" s="22"/>
      <c r="F419" s="17"/>
      <c r="G419" s="19"/>
    </row>
    <row r="420" spans="1:7" s="2" customFormat="1" ht="15">
      <c r="A420" s="1"/>
      <c r="B420" s="1"/>
      <c r="C420" s="16"/>
      <c r="D420" s="16"/>
      <c r="E420" s="22"/>
      <c r="F420" s="17"/>
      <c r="G420" s="19"/>
    </row>
    <row r="421" spans="1:7" s="2" customFormat="1" ht="15">
      <c r="A421" s="1"/>
      <c r="B421" s="1"/>
      <c r="C421" s="16"/>
      <c r="D421" s="16"/>
      <c r="E421" s="22"/>
      <c r="F421" s="17"/>
      <c r="G421" s="19"/>
    </row>
    <row r="422" spans="1:7" s="2" customFormat="1" ht="15">
      <c r="A422" s="1"/>
      <c r="B422" s="1"/>
      <c r="C422" s="16"/>
      <c r="D422" s="16"/>
      <c r="E422" s="22"/>
      <c r="F422" s="17"/>
      <c r="G422" s="19"/>
    </row>
    <row r="423" spans="1:7" s="2" customFormat="1" ht="15">
      <c r="A423" s="1"/>
      <c r="B423" s="1"/>
      <c r="C423" s="16"/>
      <c r="D423" s="16"/>
      <c r="E423" s="22"/>
      <c r="F423" s="17"/>
      <c r="G423" s="19"/>
    </row>
    <row r="424" spans="1:7" s="2" customFormat="1" ht="15">
      <c r="A424" s="1"/>
      <c r="B424" s="1"/>
      <c r="C424" s="16"/>
      <c r="D424" s="16"/>
      <c r="E424" s="22"/>
      <c r="F424" s="17"/>
      <c r="G424" s="19"/>
    </row>
    <row r="425" spans="1:7" s="2" customFormat="1" ht="15">
      <c r="A425" s="1"/>
      <c r="B425" s="1"/>
      <c r="C425" s="16"/>
      <c r="D425" s="16"/>
      <c r="E425" s="22"/>
      <c r="F425" s="17"/>
      <c r="G425" s="19"/>
    </row>
    <row r="426" spans="1:7" s="2" customFormat="1" ht="15">
      <c r="A426" s="1"/>
      <c r="B426" s="1"/>
      <c r="C426" s="16"/>
      <c r="D426" s="16"/>
      <c r="E426" s="22"/>
      <c r="F426" s="17"/>
      <c r="G426" s="19"/>
    </row>
    <row r="427" spans="1:7" s="2" customFormat="1" ht="15">
      <c r="A427" s="1"/>
      <c r="B427" s="1"/>
      <c r="C427" s="16"/>
      <c r="D427" s="16"/>
      <c r="E427" s="22"/>
      <c r="F427" s="17"/>
      <c r="G427" s="19"/>
    </row>
    <row r="428" spans="1:7" s="2" customFormat="1" ht="15">
      <c r="A428" s="1"/>
      <c r="B428" s="1"/>
      <c r="C428" s="16"/>
      <c r="D428" s="16"/>
      <c r="E428" s="22"/>
      <c r="F428" s="17"/>
      <c r="G428" s="19"/>
    </row>
    <row r="429" spans="1:7" s="2" customFormat="1" ht="15">
      <c r="A429" s="1"/>
      <c r="B429" s="1"/>
      <c r="C429" s="16"/>
      <c r="D429" s="16"/>
      <c r="E429" s="22"/>
      <c r="F429" s="17"/>
      <c r="G429" s="19"/>
    </row>
    <row r="430" spans="1:7" s="2" customFormat="1" ht="15">
      <c r="A430" s="1"/>
      <c r="B430" s="1"/>
      <c r="C430" s="16"/>
      <c r="D430" s="16"/>
      <c r="E430" s="22"/>
      <c r="F430" s="17"/>
      <c r="G430" s="19"/>
    </row>
    <row r="431" spans="1:7" s="2" customFormat="1" ht="15">
      <c r="A431" s="1"/>
      <c r="B431" s="1"/>
      <c r="C431" s="16"/>
      <c r="D431" s="16"/>
      <c r="E431" s="22"/>
      <c r="F431" s="17"/>
      <c r="G431" s="19"/>
    </row>
    <row r="432" spans="1:7" s="2" customFormat="1" ht="15">
      <c r="A432" s="1"/>
      <c r="B432" s="1"/>
      <c r="C432" s="16"/>
      <c r="D432" s="16"/>
      <c r="E432" s="22"/>
      <c r="F432" s="17"/>
      <c r="G432" s="19"/>
    </row>
    <row r="433" spans="1:7" s="2" customFormat="1" ht="15">
      <c r="A433" s="1"/>
      <c r="B433" s="1"/>
      <c r="C433" s="16"/>
      <c r="D433" s="16"/>
      <c r="E433" s="22"/>
      <c r="F433" s="17"/>
      <c r="G433" s="19"/>
    </row>
    <row r="434" spans="1:7" s="2" customFormat="1" ht="15">
      <c r="A434" s="1"/>
      <c r="B434" s="1"/>
      <c r="C434" s="16"/>
      <c r="D434" s="16"/>
      <c r="E434" s="22"/>
      <c r="F434" s="17"/>
      <c r="G434" s="19"/>
    </row>
    <row r="435" spans="1:7" s="2" customFormat="1" ht="15">
      <c r="A435" s="1"/>
      <c r="B435" s="1"/>
      <c r="C435" s="16"/>
      <c r="D435" s="16"/>
      <c r="E435" s="22"/>
      <c r="F435" s="17"/>
      <c r="G435" s="19"/>
    </row>
    <row r="436" spans="1:7" s="2" customFormat="1" ht="15">
      <c r="A436" s="1"/>
      <c r="B436" s="1"/>
      <c r="C436" s="16"/>
      <c r="D436" s="16"/>
      <c r="E436" s="22"/>
      <c r="F436" s="17"/>
      <c r="G436" s="19"/>
    </row>
    <row r="437" spans="1:7" s="2" customFormat="1" ht="15">
      <c r="A437" s="1"/>
      <c r="B437" s="1"/>
      <c r="C437" s="16"/>
      <c r="D437" s="16"/>
      <c r="E437" s="22"/>
      <c r="F437" s="17"/>
      <c r="G437" s="19"/>
    </row>
    <row r="438" spans="1:7" s="2" customFormat="1" ht="15">
      <c r="A438" s="1"/>
      <c r="B438" s="1"/>
      <c r="C438" s="16"/>
      <c r="D438" s="16"/>
      <c r="E438" s="22"/>
      <c r="F438" s="17"/>
      <c r="G438" s="19"/>
    </row>
    <row r="439" spans="1:7" s="2" customFormat="1" ht="15">
      <c r="A439" s="1"/>
      <c r="B439" s="1"/>
      <c r="C439" s="16"/>
      <c r="D439" s="16"/>
      <c r="E439" s="22"/>
      <c r="F439" s="17"/>
      <c r="G439" s="19"/>
    </row>
    <row r="440" spans="1:7" s="2" customFormat="1" ht="15">
      <c r="A440" s="1"/>
      <c r="B440" s="1"/>
      <c r="C440" s="16"/>
      <c r="D440" s="16"/>
      <c r="E440" s="22"/>
      <c r="F440" s="17"/>
      <c r="G440" s="19"/>
    </row>
    <row r="441" spans="1:7" s="2" customFormat="1" ht="15">
      <c r="A441" s="1"/>
      <c r="B441" s="1"/>
      <c r="C441" s="16"/>
      <c r="D441" s="16"/>
      <c r="E441" s="22"/>
      <c r="F441" s="17"/>
      <c r="G441" s="19"/>
    </row>
    <row r="442" spans="1:7" s="2" customFormat="1" ht="15">
      <c r="A442" s="1"/>
      <c r="B442" s="1"/>
      <c r="C442" s="16"/>
      <c r="D442" s="16"/>
      <c r="E442" s="22"/>
      <c r="F442" s="17"/>
      <c r="G442" s="19"/>
    </row>
    <row r="443" spans="1:7" s="2" customFormat="1" ht="15">
      <c r="A443" s="1"/>
      <c r="B443" s="1"/>
      <c r="C443" s="16"/>
      <c r="D443" s="16"/>
      <c r="E443" s="22"/>
      <c r="F443" s="17"/>
      <c r="G443" s="19"/>
    </row>
    <row r="444" spans="1:7" s="2" customFormat="1" ht="15">
      <c r="A444" s="1"/>
      <c r="B444" s="1"/>
      <c r="C444" s="16"/>
      <c r="D444" s="16"/>
      <c r="E444" s="22"/>
      <c r="F444" s="17"/>
      <c r="G444" s="19"/>
    </row>
    <row r="445" spans="1:7" s="2" customFormat="1" ht="15">
      <c r="A445" s="1"/>
      <c r="B445" s="1"/>
      <c r="C445" s="16"/>
      <c r="D445" s="16"/>
      <c r="E445" s="22"/>
      <c r="F445" s="17"/>
      <c r="G445" s="19"/>
    </row>
    <row r="446" spans="1:7" s="2" customFormat="1" ht="15">
      <c r="A446" s="1"/>
      <c r="B446" s="1"/>
      <c r="C446" s="16"/>
      <c r="D446" s="16"/>
      <c r="E446" s="22"/>
      <c r="F446" s="17"/>
      <c r="G446" s="19"/>
    </row>
    <row r="447" spans="1:7" s="2" customFormat="1" ht="15">
      <c r="A447" s="1"/>
      <c r="B447" s="1"/>
      <c r="C447" s="16"/>
      <c r="D447" s="16"/>
      <c r="E447" s="22"/>
      <c r="F447" s="17"/>
      <c r="G447" s="19"/>
    </row>
    <row r="448" spans="1:7" s="2" customFormat="1" ht="15">
      <c r="A448" s="1"/>
      <c r="B448" s="1"/>
      <c r="C448" s="16"/>
      <c r="D448" s="16"/>
      <c r="E448" s="22"/>
      <c r="F448" s="17"/>
      <c r="G448" s="19"/>
    </row>
    <row r="449" spans="1:7" s="2" customFormat="1" ht="15">
      <c r="A449" s="1"/>
      <c r="B449" s="1"/>
      <c r="C449" s="16"/>
      <c r="D449" s="16"/>
      <c r="E449" s="22"/>
      <c r="F449" s="17"/>
      <c r="G449" s="19"/>
    </row>
    <row r="450" spans="1:7" s="2" customFormat="1" ht="15">
      <c r="A450" s="1"/>
      <c r="B450" s="1"/>
      <c r="C450" s="16"/>
      <c r="D450" s="16"/>
      <c r="E450" s="22"/>
      <c r="F450" s="17"/>
      <c r="G450" s="19"/>
    </row>
    <row r="451" spans="1:7" s="2" customFormat="1" ht="15">
      <c r="A451" s="1"/>
      <c r="B451" s="1"/>
      <c r="C451" s="16"/>
      <c r="D451" s="16"/>
      <c r="E451" s="22"/>
      <c r="F451" s="17"/>
      <c r="G451" s="19"/>
    </row>
    <row r="452" spans="1:7" s="2" customFormat="1" ht="15">
      <c r="A452" s="1"/>
      <c r="B452" s="1"/>
      <c r="C452" s="16"/>
      <c r="D452" s="16"/>
      <c r="E452" s="22"/>
      <c r="F452" s="17"/>
      <c r="G452" s="19"/>
    </row>
    <row r="453" spans="1:7" s="2" customFormat="1" ht="15">
      <c r="A453" s="1"/>
      <c r="B453" s="1"/>
      <c r="C453" s="16"/>
      <c r="D453" s="16"/>
      <c r="E453" s="22"/>
      <c r="F453" s="17"/>
      <c r="G453" s="19"/>
    </row>
    <row r="454" spans="1:7" s="2" customFormat="1" ht="15">
      <c r="A454" s="1"/>
      <c r="B454" s="1"/>
      <c r="C454" s="16"/>
      <c r="D454" s="16"/>
      <c r="E454" s="22"/>
      <c r="F454" s="17"/>
      <c r="G454" s="19"/>
    </row>
    <row r="455" spans="1:7" s="2" customFormat="1" ht="15">
      <c r="A455" s="1"/>
      <c r="B455" s="1"/>
      <c r="C455" s="16"/>
      <c r="D455" s="16"/>
      <c r="E455" s="22"/>
      <c r="F455" s="17"/>
      <c r="G455" s="19"/>
    </row>
    <row r="456" spans="1:7" s="2" customFormat="1" ht="15">
      <c r="A456" s="1"/>
      <c r="B456" s="1"/>
      <c r="C456" s="16"/>
      <c r="D456" s="16"/>
      <c r="E456" s="22"/>
      <c r="F456" s="17"/>
      <c r="G456" s="19"/>
    </row>
    <row r="457" spans="1:7" s="2" customFormat="1" ht="15">
      <c r="A457" s="1"/>
      <c r="B457" s="1"/>
      <c r="C457" s="16"/>
      <c r="D457" s="16"/>
      <c r="E457" s="22"/>
      <c r="F457" s="17"/>
      <c r="G457" s="19"/>
    </row>
    <row r="458" spans="1:7" s="2" customFormat="1" ht="15">
      <c r="A458" s="1"/>
      <c r="B458" s="1"/>
      <c r="C458" s="16"/>
      <c r="D458" s="16"/>
      <c r="E458" s="22"/>
      <c r="F458" s="17"/>
      <c r="G458" s="19"/>
    </row>
    <row r="459" spans="1:7" s="2" customFormat="1" ht="15">
      <c r="A459" s="1"/>
      <c r="B459" s="1"/>
      <c r="C459" s="16"/>
      <c r="D459" s="16"/>
      <c r="E459" s="22"/>
      <c r="F459" s="17"/>
      <c r="G459" s="19"/>
    </row>
    <row r="460" spans="1:7" s="2" customFormat="1" ht="15">
      <c r="A460" s="1"/>
      <c r="B460" s="1"/>
      <c r="C460" s="16"/>
      <c r="D460" s="16"/>
      <c r="E460" s="22"/>
      <c r="F460" s="17"/>
      <c r="G460" s="19"/>
    </row>
    <row r="461" spans="1:7" s="2" customFormat="1" ht="15">
      <c r="A461" s="1"/>
      <c r="B461" s="1"/>
      <c r="C461" s="16"/>
      <c r="D461" s="16"/>
      <c r="E461" s="22"/>
      <c r="F461" s="17"/>
      <c r="G461" s="19"/>
    </row>
    <row r="462" spans="1:7" s="2" customFormat="1" ht="15">
      <c r="A462" s="1"/>
      <c r="B462" s="1"/>
      <c r="C462" s="16"/>
      <c r="D462" s="16"/>
      <c r="E462" s="22"/>
      <c r="F462" s="17"/>
      <c r="G462" s="19"/>
    </row>
    <row r="463" spans="1:7" s="2" customFormat="1" ht="15">
      <c r="A463" s="1"/>
      <c r="B463" s="1"/>
      <c r="C463" s="16"/>
      <c r="D463" s="16"/>
      <c r="E463" s="22"/>
      <c r="F463" s="17"/>
      <c r="G463" s="19"/>
    </row>
    <row r="464" spans="1:7" s="2" customFormat="1" ht="15">
      <c r="A464" s="1"/>
      <c r="B464" s="1"/>
      <c r="C464" s="16"/>
      <c r="D464" s="16"/>
      <c r="E464" s="22"/>
      <c r="F464" s="17"/>
      <c r="G464" s="19"/>
    </row>
    <row r="465" spans="1:7" s="2" customFormat="1" ht="15">
      <c r="A465" s="1"/>
      <c r="B465" s="1"/>
      <c r="C465" s="16"/>
      <c r="D465" s="16"/>
      <c r="E465" s="22"/>
      <c r="F465" s="17"/>
      <c r="G465" s="19"/>
    </row>
    <row r="466" spans="1:7" s="2" customFormat="1" ht="15">
      <c r="A466" s="1"/>
      <c r="B466" s="1"/>
      <c r="C466" s="16"/>
      <c r="D466" s="16"/>
      <c r="E466" s="22"/>
      <c r="F466" s="17"/>
      <c r="G466" s="19"/>
    </row>
    <row r="467" spans="1:7" s="2" customFormat="1" ht="15">
      <c r="A467" s="1"/>
      <c r="B467" s="1"/>
      <c r="C467" s="16"/>
      <c r="D467" s="16"/>
      <c r="E467" s="22"/>
      <c r="F467" s="17"/>
      <c r="G467" s="19"/>
    </row>
    <row r="468" spans="1:7" s="2" customFormat="1" ht="15">
      <c r="A468" s="1"/>
      <c r="B468" s="1"/>
      <c r="C468" s="16"/>
      <c r="D468" s="16"/>
      <c r="E468" s="22"/>
      <c r="F468" s="17"/>
      <c r="G468" s="19"/>
    </row>
    <row r="469" spans="1:7" s="2" customFormat="1" ht="15">
      <c r="A469" s="1"/>
      <c r="B469" s="1"/>
      <c r="C469" s="16"/>
      <c r="D469" s="16"/>
      <c r="E469" s="22"/>
      <c r="F469" s="17"/>
      <c r="G469" s="19"/>
    </row>
    <row r="470" spans="1:7" s="2" customFormat="1" ht="15">
      <c r="A470" s="1"/>
      <c r="B470" s="1"/>
      <c r="C470" s="16"/>
      <c r="D470" s="16"/>
      <c r="E470" s="22"/>
      <c r="F470" s="17"/>
      <c r="G470" s="19"/>
    </row>
    <row r="471" spans="1:7" s="2" customFormat="1" ht="15">
      <c r="A471" s="1"/>
      <c r="B471" s="1"/>
      <c r="C471" s="16"/>
      <c r="D471" s="16"/>
      <c r="E471" s="22"/>
      <c r="F471" s="17"/>
      <c r="G471" s="19"/>
    </row>
    <row r="472" spans="1:7" s="2" customFormat="1" ht="15">
      <c r="A472" s="1"/>
      <c r="B472" s="1"/>
      <c r="C472" s="16"/>
      <c r="D472" s="16"/>
      <c r="E472" s="22"/>
      <c r="F472" s="17"/>
      <c r="G472" s="19"/>
    </row>
    <row r="473" spans="1:7" s="2" customFormat="1" ht="15">
      <c r="A473" s="1"/>
      <c r="B473" s="1"/>
      <c r="C473" s="16"/>
      <c r="D473" s="16"/>
      <c r="E473" s="22"/>
      <c r="F473" s="17"/>
      <c r="G473" s="19"/>
    </row>
    <row r="474" spans="1:7" s="2" customFormat="1" ht="15">
      <c r="A474" s="1"/>
      <c r="B474" s="1"/>
      <c r="C474" s="16"/>
      <c r="D474" s="16"/>
      <c r="E474" s="22"/>
      <c r="F474" s="17"/>
      <c r="G474" s="19"/>
    </row>
    <row r="475" spans="1:7" s="2" customFormat="1" ht="15">
      <c r="A475" s="1"/>
      <c r="B475" s="1"/>
      <c r="C475" s="16"/>
      <c r="D475" s="16"/>
      <c r="E475" s="22"/>
      <c r="F475" s="17"/>
      <c r="G475" s="19"/>
    </row>
    <row r="476" spans="1:7" s="2" customFormat="1" ht="15">
      <c r="A476" s="1"/>
      <c r="B476" s="1"/>
      <c r="C476" s="16"/>
      <c r="D476" s="16"/>
      <c r="E476" s="22"/>
      <c r="F476" s="17"/>
      <c r="G476" s="19"/>
    </row>
    <row r="477" spans="1:7" s="2" customFormat="1" ht="15">
      <c r="A477" s="1"/>
      <c r="B477" s="1"/>
      <c r="C477" s="16"/>
      <c r="D477" s="16"/>
      <c r="E477" s="22"/>
      <c r="F477" s="17"/>
      <c r="G477" s="19"/>
    </row>
    <row r="478" spans="1:7" s="2" customFormat="1" ht="15">
      <c r="A478" s="1"/>
      <c r="B478" s="1"/>
      <c r="C478" s="16"/>
      <c r="D478" s="16"/>
      <c r="E478" s="22"/>
      <c r="F478" s="17"/>
      <c r="G478" s="19"/>
    </row>
    <row r="479" spans="1:7" s="2" customFormat="1" ht="15">
      <c r="A479" s="1"/>
      <c r="B479" s="1"/>
      <c r="C479" s="16"/>
      <c r="D479" s="16"/>
      <c r="E479" s="22"/>
      <c r="F479" s="17"/>
      <c r="G479" s="19"/>
    </row>
    <row r="480" spans="1:7" s="2" customFormat="1" ht="15">
      <c r="A480" s="1"/>
      <c r="B480" s="1"/>
      <c r="C480" s="16"/>
      <c r="D480" s="16"/>
      <c r="E480" s="22"/>
      <c r="F480" s="17"/>
      <c r="G480" s="19"/>
    </row>
    <row r="481" spans="1:7" s="2" customFormat="1" ht="15">
      <c r="A481" s="1"/>
      <c r="B481" s="1"/>
      <c r="C481" s="16"/>
      <c r="D481" s="16"/>
      <c r="E481" s="22"/>
      <c r="F481" s="17"/>
      <c r="G481" s="19"/>
    </row>
    <row r="482" spans="1:7" s="2" customFormat="1" ht="15">
      <c r="A482" s="1"/>
      <c r="B482" s="1"/>
      <c r="C482" s="16"/>
      <c r="D482" s="16"/>
      <c r="E482" s="22"/>
      <c r="F482" s="17"/>
      <c r="G482" s="19"/>
    </row>
    <row r="483" spans="1:7" s="2" customFormat="1" ht="15">
      <c r="A483" s="1"/>
      <c r="B483" s="1"/>
      <c r="C483" s="16"/>
      <c r="D483" s="16"/>
      <c r="E483" s="22"/>
      <c r="F483" s="17"/>
      <c r="G483" s="19"/>
    </row>
    <row r="484" spans="1:7" s="2" customFormat="1" ht="15">
      <c r="A484" s="1"/>
      <c r="B484" s="1"/>
      <c r="C484" s="16"/>
      <c r="D484" s="16"/>
      <c r="E484" s="22"/>
      <c r="F484" s="17"/>
      <c r="G484" s="19"/>
    </row>
    <row r="485" spans="1:7" s="2" customFormat="1" ht="15">
      <c r="A485" s="1"/>
      <c r="B485" s="1"/>
      <c r="C485" s="16"/>
      <c r="D485" s="16"/>
      <c r="E485" s="22"/>
      <c r="F485" s="17"/>
      <c r="G485" s="19"/>
    </row>
    <row r="486" spans="1:7" s="2" customFormat="1" ht="15">
      <c r="A486" s="1"/>
      <c r="B486" s="1"/>
      <c r="C486" s="16"/>
      <c r="D486" s="16"/>
      <c r="E486" s="22"/>
      <c r="F486" s="17"/>
      <c r="G486" s="19"/>
    </row>
    <row r="487" spans="1:7" s="2" customFormat="1" ht="15">
      <c r="A487" s="1"/>
      <c r="B487" s="1"/>
      <c r="C487" s="16"/>
      <c r="D487" s="16"/>
      <c r="E487" s="22"/>
      <c r="F487" s="17"/>
      <c r="G487" s="19"/>
    </row>
    <row r="488" spans="1:7" s="2" customFormat="1" ht="15">
      <c r="A488" s="1"/>
      <c r="B488" s="1"/>
      <c r="C488" s="16"/>
      <c r="D488" s="16"/>
      <c r="E488" s="22"/>
      <c r="F488" s="17"/>
      <c r="G488" s="19"/>
    </row>
    <row r="489" spans="1:7" s="2" customFormat="1" ht="15">
      <c r="A489" s="1"/>
      <c r="B489" s="1"/>
      <c r="C489" s="16"/>
      <c r="D489" s="16"/>
      <c r="E489" s="22"/>
      <c r="F489" s="17"/>
      <c r="G489" s="19"/>
    </row>
    <row r="490" spans="1:7" s="2" customFormat="1" ht="15">
      <c r="A490" s="1"/>
      <c r="B490" s="1"/>
      <c r="C490" s="16"/>
      <c r="D490" s="16"/>
      <c r="E490" s="22"/>
      <c r="F490" s="17"/>
      <c r="G490" s="19"/>
    </row>
    <row r="491" spans="1:7" s="2" customFormat="1" ht="15">
      <c r="A491" s="1"/>
      <c r="B491" s="1"/>
      <c r="C491" s="16"/>
      <c r="D491" s="16"/>
      <c r="E491" s="22"/>
      <c r="F491" s="17"/>
      <c r="G491" s="19"/>
    </row>
    <row r="492" spans="1:7" s="2" customFormat="1" ht="15">
      <c r="A492" s="1"/>
      <c r="B492" s="1"/>
      <c r="C492" s="16"/>
      <c r="D492" s="16"/>
      <c r="E492" s="22"/>
      <c r="F492" s="17"/>
      <c r="G492" s="19"/>
    </row>
    <row r="493" spans="1:7" s="2" customFormat="1" ht="15">
      <c r="A493" s="1"/>
      <c r="B493" s="1"/>
      <c r="C493" s="16"/>
      <c r="D493" s="16"/>
      <c r="E493" s="22"/>
      <c r="F493" s="17"/>
      <c r="G493" s="19"/>
    </row>
    <row r="494" spans="1:7" s="2" customFormat="1" ht="15">
      <c r="A494" s="1"/>
      <c r="B494" s="1"/>
      <c r="C494" s="16"/>
      <c r="D494" s="16"/>
      <c r="E494" s="22"/>
      <c r="F494" s="17"/>
      <c r="G494" s="19"/>
    </row>
    <row r="495" spans="1:7" s="2" customFormat="1" ht="15">
      <c r="A495" s="1"/>
      <c r="B495" s="1"/>
      <c r="C495" s="16"/>
      <c r="D495" s="16"/>
      <c r="E495" s="22"/>
      <c r="F495" s="17"/>
      <c r="G495" s="19"/>
    </row>
    <row r="496" spans="1:7" s="2" customFormat="1" ht="15">
      <c r="A496" s="1"/>
      <c r="B496" s="1"/>
      <c r="C496" s="16"/>
      <c r="D496" s="16"/>
      <c r="E496" s="22"/>
      <c r="F496" s="17"/>
      <c r="G496" s="19"/>
    </row>
    <row r="497" spans="1:7" s="2" customFormat="1" ht="15">
      <c r="A497" s="1"/>
      <c r="B497" s="1"/>
      <c r="C497" s="16"/>
      <c r="D497" s="16"/>
      <c r="E497" s="22"/>
      <c r="F497" s="17"/>
      <c r="G497" s="19"/>
    </row>
    <row r="498" spans="1:7" s="2" customFormat="1" ht="15">
      <c r="A498" s="1"/>
      <c r="B498" s="1"/>
      <c r="C498" s="16"/>
      <c r="D498" s="16"/>
      <c r="E498" s="22"/>
      <c r="F498" s="17"/>
      <c r="G498" s="19"/>
    </row>
    <row r="499" spans="1:7" s="2" customFormat="1" ht="15">
      <c r="A499" s="1"/>
      <c r="B499" s="1"/>
      <c r="C499" s="16"/>
      <c r="D499" s="16"/>
      <c r="E499" s="22"/>
      <c r="F499" s="17"/>
      <c r="G499" s="19"/>
    </row>
    <row r="500" spans="1:7" s="2" customFormat="1" ht="15">
      <c r="A500" s="1"/>
      <c r="B500" s="1"/>
      <c r="C500" s="16"/>
      <c r="D500" s="16"/>
      <c r="E500" s="22"/>
      <c r="F500" s="17"/>
      <c r="G500" s="19"/>
    </row>
    <row r="501" spans="1:7" s="2" customFormat="1" ht="15">
      <c r="A501" s="1"/>
      <c r="B501" s="1"/>
      <c r="C501" s="16"/>
      <c r="D501" s="16"/>
      <c r="E501" s="22"/>
      <c r="F501" s="17"/>
      <c r="G501" s="19"/>
    </row>
    <row r="502" spans="1:7" s="2" customFormat="1" ht="15">
      <c r="A502" s="1"/>
      <c r="B502" s="1"/>
      <c r="C502" s="16"/>
      <c r="D502" s="16"/>
      <c r="E502" s="22"/>
      <c r="F502" s="17"/>
      <c r="G502" s="19"/>
    </row>
    <row r="503" spans="1:7" s="2" customFormat="1" ht="15">
      <c r="A503" s="1"/>
      <c r="B503" s="1"/>
      <c r="C503" s="16"/>
      <c r="D503" s="16"/>
      <c r="E503" s="22"/>
      <c r="F503" s="17"/>
      <c r="G503" s="19"/>
    </row>
    <row r="504" spans="1:7" s="2" customFormat="1" ht="15">
      <c r="A504" s="1"/>
      <c r="B504" s="1"/>
      <c r="C504" s="16"/>
      <c r="D504" s="16"/>
      <c r="E504" s="22"/>
      <c r="F504" s="17"/>
      <c r="G504" s="19"/>
    </row>
    <row r="505" spans="1:7" s="2" customFormat="1" ht="15">
      <c r="A505" s="1"/>
      <c r="B505" s="1"/>
      <c r="C505" s="16"/>
      <c r="D505" s="16"/>
      <c r="E505" s="22"/>
      <c r="F505" s="17"/>
      <c r="G505" s="19"/>
    </row>
    <row r="506" spans="1:7" s="2" customFormat="1" ht="15">
      <c r="A506" s="1"/>
      <c r="B506" s="1"/>
      <c r="C506" s="16"/>
      <c r="D506" s="16"/>
      <c r="E506" s="22"/>
      <c r="F506" s="17"/>
      <c r="G506" s="19"/>
    </row>
    <row r="507" spans="1:7" s="2" customFormat="1" ht="15">
      <c r="A507" s="1"/>
      <c r="B507" s="1"/>
      <c r="C507" s="16"/>
      <c r="D507" s="16"/>
      <c r="E507" s="22"/>
      <c r="F507" s="17"/>
      <c r="G507" s="19"/>
    </row>
    <row r="508" spans="1:7" s="2" customFormat="1" ht="15">
      <c r="A508" s="1"/>
      <c r="B508" s="1"/>
      <c r="C508" s="16"/>
      <c r="D508" s="16"/>
      <c r="E508" s="22"/>
      <c r="F508" s="17"/>
      <c r="G508" s="19"/>
    </row>
    <row r="509" spans="1:7" s="2" customFormat="1" ht="15">
      <c r="A509" s="1"/>
      <c r="B509" s="1"/>
      <c r="C509" s="16"/>
      <c r="D509" s="16"/>
      <c r="E509" s="22"/>
      <c r="F509" s="17"/>
      <c r="G509" s="19"/>
    </row>
    <row r="510" spans="1:7" s="2" customFormat="1" ht="15">
      <c r="A510" s="1"/>
      <c r="B510" s="1"/>
      <c r="C510" s="16"/>
      <c r="D510" s="16"/>
      <c r="E510" s="22"/>
      <c r="F510" s="17"/>
      <c r="G510" s="19"/>
    </row>
    <row r="511" spans="1:7" s="2" customFormat="1" ht="15">
      <c r="A511" s="1"/>
      <c r="B511" s="1"/>
      <c r="C511" s="16"/>
      <c r="D511" s="16"/>
      <c r="E511" s="22"/>
      <c r="F511" s="17"/>
      <c r="G511" s="19"/>
    </row>
    <row r="512" spans="1:7" s="2" customFormat="1" ht="15">
      <c r="A512" s="1"/>
      <c r="B512" s="1"/>
      <c r="C512" s="16"/>
      <c r="D512" s="16"/>
      <c r="E512" s="22"/>
      <c r="F512" s="17"/>
      <c r="G512" s="19"/>
    </row>
    <row r="513" spans="1:7" s="2" customFormat="1" ht="15">
      <c r="A513" s="1"/>
      <c r="B513" s="1"/>
      <c r="C513" s="16"/>
      <c r="D513" s="16"/>
      <c r="E513" s="22"/>
      <c r="F513" s="17"/>
      <c r="G513" s="19"/>
    </row>
    <row r="514" spans="1:7" s="2" customFormat="1" ht="15">
      <c r="A514" s="1"/>
      <c r="B514" s="1"/>
      <c r="C514" s="16"/>
      <c r="D514" s="16"/>
      <c r="E514" s="22"/>
      <c r="F514" s="17"/>
      <c r="G514" s="19"/>
    </row>
    <row r="515" spans="1:7" s="2" customFormat="1" ht="15">
      <c r="A515" s="1"/>
      <c r="B515" s="1"/>
      <c r="C515" s="16"/>
      <c r="D515" s="16"/>
      <c r="E515" s="22"/>
      <c r="F515" s="17"/>
      <c r="G515" s="19"/>
    </row>
    <row r="516" spans="1:7" s="2" customFormat="1" ht="15">
      <c r="A516" s="1"/>
      <c r="B516" s="1"/>
      <c r="C516" s="16"/>
      <c r="D516" s="16"/>
      <c r="E516" s="22"/>
      <c r="F516" s="17"/>
      <c r="G516" s="19"/>
    </row>
    <row r="517" spans="1:7" s="2" customFormat="1" ht="15">
      <c r="A517" s="1"/>
      <c r="B517" s="1"/>
      <c r="C517" s="16"/>
      <c r="D517" s="16"/>
      <c r="E517" s="22"/>
      <c r="F517" s="17"/>
      <c r="G517" s="19"/>
    </row>
    <row r="518" spans="1:7" s="2" customFormat="1" ht="15">
      <c r="A518" s="1"/>
      <c r="B518" s="1"/>
      <c r="C518" s="16"/>
      <c r="D518" s="16"/>
      <c r="E518" s="22"/>
      <c r="F518" s="17"/>
      <c r="G518" s="19"/>
    </row>
    <row r="519" spans="1:7" s="2" customFormat="1" ht="15">
      <c r="A519" s="1"/>
      <c r="B519" s="1"/>
      <c r="C519" s="16"/>
      <c r="D519" s="16"/>
      <c r="E519" s="22"/>
      <c r="F519" s="17"/>
      <c r="G519" s="19"/>
    </row>
    <row r="520" spans="1:7" s="2" customFormat="1" ht="15">
      <c r="A520" s="1"/>
      <c r="B520" s="1"/>
      <c r="C520" s="16"/>
      <c r="D520" s="16"/>
      <c r="E520" s="22"/>
      <c r="F520" s="17"/>
      <c r="G520" s="19"/>
    </row>
    <row r="521" spans="1:7" s="2" customFormat="1" ht="15">
      <c r="A521" s="1"/>
      <c r="B521" s="1"/>
      <c r="C521" s="16"/>
      <c r="D521" s="16"/>
      <c r="E521" s="22"/>
      <c r="F521" s="17"/>
      <c r="G521" s="19"/>
    </row>
    <row r="522" spans="1:7" s="2" customFormat="1" ht="15">
      <c r="A522" s="1"/>
      <c r="B522" s="1"/>
      <c r="C522" s="16"/>
      <c r="D522" s="16"/>
      <c r="E522" s="22"/>
      <c r="F522" s="17"/>
      <c r="G522" s="19"/>
    </row>
    <row r="523" spans="1:7" s="2" customFormat="1" ht="15">
      <c r="A523" s="1"/>
      <c r="B523" s="1"/>
      <c r="C523" s="16"/>
      <c r="D523" s="16"/>
      <c r="E523" s="22"/>
      <c r="F523" s="17"/>
      <c r="G523" s="19"/>
    </row>
    <row r="524" spans="1:7" s="2" customFormat="1" ht="15">
      <c r="A524" s="1"/>
      <c r="B524" s="1"/>
      <c r="C524" s="16"/>
      <c r="D524" s="16"/>
      <c r="E524" s="22"/>
      <c r="F524" s="17"/>
      <c r="G524" s="19"/>
    </row>
    <row r="525" spans="1:7" s="2" customFormat="1" ht="15">
      <c r="A525" s="1"/>
      <c r="B525" s="1"/>
      <c r="C525" s="16"/>
      <c r="D525" s="16"/>
      <c r="E525" s="22"/>
      <c r="F525" s="17"/>
      <c r="G525" s="19"/>
    </row>
    <row r="526" spans="1:7" s="2" customFormat="1" ht="15">
      <c r="A526" s="1"/>
      <c r="B526" s="1"/>
      <c r="C526" s="16"/>
      <c r="D526" s="16"/>
      <c r="E526" s="22"/>
      <c r="F526" s="17"/>
      <c r="G526" s="19"/>
    </row>
    <row r="527" spans="1:7" s="2" customFormat="1" ht="15">
      <c r="A527" s="1"/>
      <c r="B527" s="1"/>
      <c r="C527" s="16"/>
      <c r="D527" s="16"/>
      <c r="E527" s="22"/>
      <c r="F527" s="17"/>
      <c r="G527" s="19"/>
    </row>
    <row r="528" spans="1:7" s="2" customFormat="1" ht="15">
      <c r="A528" s="1"/>
      <c r="B528" s="1"/>
      <c r="C528" s="16"/>
      <c r="D528" s="16"/>
      <c r="E528" s="22"/>
      <c r="F528" s="17"/>
      <c r="G528" s="19"/>
    </row>
    <row r="529" spans="1:7" s="2" customFormat="1" ht="15">
      <c r="A529" s="1"/>
      <c r="B529" s="1"/>
      <c r="C529" s="16"/>
      <c r="D529" s="16"/>
      <c r="E529" s="22"/>
      <c r="F529" s="17"/>
      <c r="G529" s="19"/>
    </row>
    <row r="530" spans="1:7" s="2" customFormat="1" ht="15">
      <c r="A530" s="1"/>
      <c r="B530" s="1"/>
      <c r="C530" s="16"/>
      <c r="D530" s="16"/>
      <c r="E530" s="22"/>
      <c r="F530" s="17"/>
      <c r="G530" s="19"/>
    </row>
    <row r="531" spans="1:7" s="2" customFormat="1" ht="15">
      <c r="A531" s="1"/>
      <c r="B531" s="1"/>
      <c r="C531" s="16"/>
      <c r="D531" s="16"/>
      <c r="E531" s="22"/>
      <c r="F531" s="17"/>
      <c r="G531" s="19"/>
    </row>
    <row r="532" spans="1:7" s="2" customFormat="1" ht="15">
      <c r="A532" s="1"/>
      <c r="B532" s="1"/>
      <c r="C532" s="16"/>
      <c r="D532" s="16"/>
      <c r="E532" s="22"/>
      <c r="F532" s="17"/>
      <c r="G532" s="19"/>
    </row>
    <row r="533" spans="1:7" s="2" customFormat="1" ht="15">
      <c r="A533" s="1"/>
      <c r="B533" s="1"/>
      <c r="C533" s="16"/>
      <c r="D533" s="16"/>
      <c r="E533" s="22"/>
      <c r="F533" s="17"/>
      <c r="G533" s="19"/>
    </row>
    <row r="534" spans="1:7" s="2" customFormat="1" ht="15">
      <c r="A534" s="1"/>
      <c r="B534" s="1"/>
      <c r="C534" s="16"/>
      <c r="D534" s="16"/>
      <c r="E534" s="22"/>
      <c r="F534" s="17"/>
      <c r="G534" s="19"/>
    </row>
    <row r="535" spans="1:7" s="2" customFormat="1" ht="15">
      <c r="A535" s="1"/>
      <c r="B535" s="1"/>
      <c r="C535" s="16"/>
      <c r="D535" s="16"/>
      <c r="E535" s="22"/>
      <c r="F535" s="17"/>
      <c r="G535" s="19"/>
    </row>
    <row r="536" spans="1:7" s="2" customFormat="1" ht="15">
      <c r="A536" s="1"/>
      <c r="B536" s="1"/>
      <c r="C536" s="16"/>
      <c r="D536" s="16"/>
      <c r="E536" s="22"/>
      <c r="F536" s="17"/>
      <c r="G536" s="19"/>
    </row>
    <row r="537" spans="1:7" s="2" customFormat="1" ht="15">
      <c r="A537" s="1"/>
      <c r="B537" s="1"/>
      <c r="C537" s="16"/>
      <c r="D537" s="16"/>
      <c r="E537" s="22"/>
      <c r="F537" s="17"/>
      <c r="G537" s="19"/>
    </row>
    <row r="538" spans="1:7" s="2" customFormat="1" ht="15">
      <c r="A538" s="1"/>
      <c r="B538" s="1"/>
      <c r="C538" s="16"/>
      <c r="D538" s="16"/>
      <c r="E538" s="22"/>
      <c r="F538" s="17"/>
      <c r="G538" s="19"/>
    </row>
    <row r="539" spans="1:7" s="2" customFormat="1" ht="15">
      <c r="A539" s="1"/>
      <c r="B539" s="1"/>
      <c r="C539" s="16"/>
      <c r="D539" s="16"/>
      <c r="E539" s="22"/>
      <c r="F539" s="17"/>
      <c r="G539" s="19"/>
    </row>
    <row r="540" spans="1:7" s="2" customFormat="1" ht="15">
      <c r="A540" s="1"/>
      <c r="B540" s="1"/>
      <c r="C540" s="16"/>
      <c r="D540" s="16"/>
      <c r="E540" s="22"/>
      <c r="F540" s="17"/>
      <c r="G540" s="19"/>
    </row>
    <row r="541" spans="1:7" s="2" customFormat="1" ht="15">
      <c r="A541" s="1"/>
      <c r="B541" s="1"/>
      <c r="C541" s="16"/>
      <c r="D541" s="16"/>
      <c r="E541" s="22"/>
      <c r="F541" s="17"/>
      <c r="G541" s="19"/>
    </row>
    <row r="542" spans="1:7" s="2" customFormat="1" ht="15">
      <c r="A542" s="1"/>
      <c r="B542" s="1"/>
      <c r="C542" s="16"/>
      <c r="D542" s="16"/>
      <c r="E542" s="22"/>
      <c r="F542" s="17"/>
      <c r="G542" s="19"/>
    </row>
    <row r="543" spans="1:7" s="2" customFormat="1" ht="15">
      <c r="A543" s="1"/>
      <c r="B543" s="1"/>
      <c r="C543" s="16"/>
      <c r="D543" s="16"/>
      <c r="E543" s="22"/>
      <c r="F543" s="17"/>
      <c r="G543" s="19"/>
    </row>
    <row r="544" spans="1:7" s="2" customFormat="1" ht="15">
      <c r="A544" s="1"/>
      <c r="B544" s="1"/>
      <c r="C544" s="16"/>
      <c r="D544" s="16"/>
      <c r="E544" s="22"/>
      <c r="F544" s="17"/>
      <c r="G544" s="19"/>
    </row>
    <row r="545" spans="1:7" s="2" customFormat="1" ht="15">
      <c r="A545" s="1"/>
      <c r="B545" s="1"/>
      <c r="C545" s="16"/>
      <c r="D545" s="16"/>
      <c r="E545" s="22"/>
      <c r="F545" s="17"/>
      <c r="G545" s="19"/>
    </row>
    <row r="546" spans="1:7" s="2" customFormat="1" ht="15">
      <c r="A546" s="1"/>
      <c r="B546" s="1"/>
      <c r="C546" s="16"/>
      <c r="D546" s="16"/>
      <c r="E546" s="22"/>
      <c r="F546" s="17"/>
      <c r="G546" s="19"/>
    </row>
    <row r="547" spans="1:7" s="2" customFormat="1" ht="15">
      <c r="A547" s="1"/>
      <c r="B547" s="1"/>
      <c r="C547" s="16"/>
      <c r="D547" s="16"/>
      <c r="E547" s="22"/>
      <c r="F547" s="17"/>
      <c r="G547" s="19"/>
    </row>
    <row r="548" spans="1:7" s="2" customFormat="1" ht="15">
      <c r="A548" s="1"/>
      <c r="B548" s="1"/>
      <c r="C548" s="16"/>
      <c r="D548" s="16"/>
      <c r="E548" s="22"/>
      <c r="F548" s="17"/>
      <c r="G548" s="19"/>
    </row>
    <row r="549" spans="1:7" s="2" customFormat="1" ht="15">
      <c r="A549" s="1"/>
      <c r="B549" s="1"/>
      <c r="C549" s="16"/>
      <c r="D549" s="16"/>
      <c r="E549" s="22"/>
      <c r="F549" s="17"/>
      <c r="G549" s="19"/>
    </row>
    <row r="550" spans="1:7" s="2" customFormat="1" ht="15">
      <c r="A550" s="1"/>
      <c r="B550" s="1"/>
      <c r="C550" s="16"/>
      <c r="D550" s="16"/>
      <c r="E550" s="22"/>
      <c r="F550" s="17"/>
      <c r="G550" s="19"/>
    </row>
    <row r="551" spans="1:7" s="2" customFormat="1" ht="15">
      <c r="A551" s="1"/>
      <c r="B551" s="1"/>
      <c r="C551" s="16"/>
      <c r="D551" s="16"/>
      <c r="E551" s="22"/>
      <c r="F551" s="17"/>
      <c r="G551" s="19"/>
    </row>
    <row r="552" spans="1:7" s="2" customFormat="1" ht="15">
      <c r="A552" s="1"/>
      <c r="B552" s="1"/>
      <c r="C552" s="16"/>
      <c r="D552" s="16"/>
      <c r="E552" s="22"/>
      <c r="F552" s="17"/>
      <c r="G552" s="19"/>
    </row>
    <row r="553" spans="1:7" s="2" customFormat="1" ht="15">
      <c r="A553" s="1"/>
      <c r="B553" s="1"/>
      <c r="C553" s="16"/>
      <c r="D553" s="16"/>
      <c r="E553" s="22"/>
      <c r="F553" s="17"/>
      <c r="G553" s="19"/>
    </row>
    <row r="554" spans="1:7" s="2" customFormat="1" ht="15">
      <c r="A554" s="1"/>
      <c r="B554" s="1"/>
      <c r="C554" s="16"/>
      <c r="D554" s="16"/>
      <c r="E554" s="22"/>
      <c r="F554" s="17"/>
      <c r="G554" s="19"/>
    </row>
    <row r="555" spans="1:7" s="2" customFormat="1" ht="15">
      <c r="A555" s="1"/>
      <c r="B555" s="1"/>
      <c r="C555" s="16"/>
      <c r="D555" s="16"/>
      <c r="E555" s="22"/>
      <c r="F555" s="17"/>
      <c r="G555" s="19"/>
    </row>
    <row r="556" spans="1:7" s="2" customFormat="1" ht="15">
      <c r="A556" s="1"/>
      <c r="B556" s="1"/>
      <c r="C556" s="16"/>
      <c r="D556" s="16"/>
      <c r="E556" s="22"/>
      <c r="F556" s="17"/>
      <c r="G556" s="19"/>
    </row>
    <row r="557" spans="1:7" s="2" customFormat="1" ht="15">
      <c r="A557" s="1"/>
      <c r="B557" s="1"/>
      <c r="C557" s="16"/>
      <c r="D557" s="16"/>
      <c r="E557" s="22"/>
      <c r="F557" s="17"/>
      <c r="G557" s="19"/>
    </row>
    <row r="558" spans="1:7" s="2" customFormat="1" ht="15">
      <c r="A558" s="1"/>
      <c r="B558" s="1"/>
      <c r="C558" s="16"/>
      <c r="D558" s="16"/>
      <c r="E558" s="22"/>
      <c r="F558" s="17"/>
      <c r="G558" s="19"/>
    </row>
    <row r="559" spans="1:7" s="2" customFormat="1" ht="15">
      <c r="A559" s="1"/>
      <c r="B559" s="1"/>
      <c r="C559" s="16"/>
      <c r="D559" s="16"/>
      <c r="E559" s="22"/>
      <c r="F559" s="17"/>
      <c r="G559" s="19"/>
    </row>
    <row r="560" spans="1:7" s="2" customFormat="1" ht="15">
      <c r="A560" s="1"/>
      <c r="B560" s="1"/>
      <c r="C560" s="16"/>
      <c r="D560" s="16"/>
      <c r="E560" s="22"/>
      <c r="F560" s="17"/>
      <c r="G560" s="19"/>
    </row>
    <row r="561" spans="1:7" s="2" customFormat="1" ht="15">
      <c r="A561" s="1"/>
      <c r="B561" s="1"/>
      <c r="C561" s="16"/>
      <c r="D561" s="16"/>
      <c r="E561" s="22"/>
      <c r="F561" s="17"/>
      <c r="G561" s="19"/>
    </row>
    <row r="562" spans="1:7" s="2" customFormat="1" ht="15">
      <c r="A562" s="1"/>
      <c r="B562" s="1"/>
      <c r="C562" s="16"/>
      <c r="D562" s="16"/>
      <c r="E562" s="22"/>
      <c r="F562" s="17"/>
      <c r="G562" s="19"/>
    </row>
    <row r="563" spans="1:7" s="2" customFormat="1" ht="15">
      <c r="A563" s="1"/>
      <c r="B563" s="1"/>
      <c r="C563" s="16"/>
      <c r="D563" s="16"/>
      <c r="E563" s="22"/>
      <c r="F563" s="17"/>
      <c r="G563" s="19"/>
    </row>
    <row r="564" spans="1:7" s="2" customFormat="1" ht="15">
      <c r="A564" s="1"/>
      <c r="B564" s="1"/>
      <c r="C564" s="16"/>
      <c r="D564" s="16"/>
      <c r="E564" s="22"/>
      <c r="F564" s="17"/>
      <c r="G564" s="19"/>
    </row>
    <row r="565" spans="1:7" s="2" customFormat="1" ht="15">
      <c r="A565" s="1"/>
      <c r="B565" s="1"/>
      <c r="C565" s="16"/>
      <c r="D565" s="16"/>
      <c r="E565" s="22"/>
      <c r="F565" s="17"/>
      <c r="G565" s="19"/>
    </row>
    <row r="566" spans="1:7" s="2" customFormat="1" ht="15">
      <c r="A566" s="1"/>
      <c r="B566" s="1"/>
      <c r="C566" s="16"/>
      <c r="D566" s="16"/>
      <c r="E566" s="22"/>
      <c r="F566" s="17"/>
      <c r="G566" s="19"/>
    </row>
    <row r="567" spans="1:7" s="2" customFormat="1" ht="15">
      <c r="A567" s="1"/>
      <c r="B567" s="1"/>
      <c r="C567" s="16"/>
      <c r="D567" s="16"/>
      <c r="E567" s="22"/>
      <c r="F567" s="17"/>
      <c r="G567" s="19"/>
    </row>
    <row r="568" spans="1:7" s="2" customFormat="1" ht="15">
      <c r="A568" s="1"/>
      <c r="B568" s="1"/>
      <c r="C568" s="16"/>
      <c r="D568" s="16"/>
      <c r="E568" s="22"/>
      <c r="F568" s="17"/>
      <c r="G568" s="19"/>
    </row>
    <row r="569" spans="1:7" s="2" customFormat="1" ht="15">
      <c r="A569" s="1"/>
      <c r="B569" s="1"/>
      <c r="C569" s="16"/>
      <c r="D569" s="16"/>
      <c r="E569" s="22"/>
      <c r="F569" s="17"/>
      <c r="G569" s="19"/>
    </row>
    <row r="570" spans="1:7" s="2" customFormat="1" ht="15">
      <c r="A570" s="1"/>
      <c r="B570" s="1"/>
      <c r="C570" s="16"/>
      <c r="D570" s="16"/>
      <c r="E570" s="22"/>
      <c r="F570" s="17"/>
      <c r="G570" s="19"/>
    </row>
    <row r="571" spans="1:7" s="2" customFormat="1" ht="15">
      <c r="A571" s="1"/>
      <c r="B571" s="1"/>
      <c r="C571" s="16"/>
      <c r="D571" s="16"/>
      <c r="E571" s="22"/>
      <c r="F571" s="17"/>
      <c r="G571" s="19"/>
    </row>
    <row r="572" spans="1:7" s="2" customFormat="1" ht="15">
      <c r="A572" s="1"/>
      <c r="B572" s="1"/>
      <c r="C572" s="16"/>
      <c r="D572" s="16"/>
      <c r="E572" s="22"/>
      <c r="F572" s="17"/>
      <c r="G572" s="19"/>
    </row>
    <row r="573" spans="1:7" s="2" customFormat="1" ht="15">
      <c r="A573" s="1"/>
      <c r="B573" s="1"/>
      <c r="C573" s="16"/>
      <c r="D573" s="16"/>
      <c r="E573" s="22"/>
      <c r="F573" s="17"/>
      <c r="G573" s="19"/>
    </row>
    <row r="574" spans="1:7" s="2" customFormat="1" ht="15">
      <c r="A574" s="1"/>
      <c r="B574" s="1"/>
      <c r="C574" s="16"/>
      <c r="D574" s="16"/>
      <c r="E574" s="22"/>
      <c r="F574" s="17"/>
      <c r="G574" s="19"/>
    </row>
    <row r="575" spans="1:7" s="2" customFormat="1" ht="15">
      <c r="A575" s="1"/>
      <c r="B575" s="1"/>
      <c r="C575" s="16"/>
      <c r="D575" s="16"/>
      <c r="E575" s="22"/>
      <c r="F575" s="17"/>
      <c r="G575" s="19"/>
    </row>
    <row r="576" spans="1:7" s="2" customFormat="1" ht="15">
      <c r="A576" s="1"/>
      <c r="B576" s="1"/>
      <c r="C576" s="16"/>
      <c r="D576" s="16"/>
      <c r="E576" s="22"/>
      <c r="F576" s="17"/>
      <c r="G576" s="19"/>
    </row>
    <row r="577" spans="1:7" s="2" customFormat="1" ht="15">
      <c r="A577" s="1"/>
      <c r="B577" s="1"/>
      <c r="C577" s="16"/>
      <c r="D577" s="16"/>
      <c r="E577" s="22"/>
      <c r="F577" s="17"/>
      <c r="G577" s="19"/>
    </row>
    <row r="578" spans="1:7" s="2" customFormat="1" ht="15">
      <c r="A578" s="1"/>
      <c r="B578" s="1"/>
      <c r="C578" s="16"/>
      <c r="D578" s="16"/>
      <c r="E578" s="22"/>
      <c r="F578" s="17"/>
      <c r="G578" s="19"/>
    </row>
    <row r="579" spans="1:7" s="2" customFormat="1" ht="15">
      <c r="A579" s="1"/>
      <c r="B579" s="1"/>
      <c r="C579" s="16"/>
      <c r="D579" s="16"/>
      <c r="E579" s="22"/>
      <c r="F579" s="17"/>
      <c r="G579" s="19"/>
    </row>
    <row r="580" spans="1:7" s="2" customFormat="1" ht="15">
      <c r="A580" s="1"/>
      <c r="B580" s="1"/>
      <c r="C580" s="16"/>
      <c r="D580" s="16"/>
      <c r="E580" s="22"/>
      <c r="F580" s="17"/>
      <c r="G580" s="19"/>
    </row>
    <row r="581" spans="1:7" s="2" customFormat="1" ht="15">
      <c r="A581" s="1"/>
      <c r="B581" s="1"/>
      <c r="C581" s="16"/>
      <c r="D581" s="16"/>
      <c r="E581" s="22"/>
      <c r="F581" s="17"/>
      <c r="G581" s="19"/>
    </row>
    <row r="582" spans="1:7" s="2" customFormat="1" ht="15">
      <c r="A582" s="1"/>
      <c r="B582" s="1"/>
      <c r="C582" s="16"/>
      <c r="D582" s="16"/>
      <c r="E582" s="22"/>
      <c r="F582" s="17"/>
      <c r="G582" s="19"/>
    </row>
    <row r="583" spans="1:7" s="2" customFormat="1" ht="15">
      <c r="A583" s="1"/>
      <c r="B583" s="1"/>
      <c r="C583" s="16"/>
      <c r="D583" s="16"/>
      <c r="E583" s="22"/>
      <c r="F583" s="17"/>
      <c r="G583" s="19"/>
    </row>
    <row r="584" spans="1:7" s="2" customFormat="1" ht="15">
      <c r="A584" s="1"/>
      <c r="B584" s="1"/>
      <c r="C584" s="16"/>
      <c r="D584" s="16"/>
      <c r="E584" s="22"/>
      <c r="F584" s="17"/>
      <c r="G584" s="19"/>
    </row>
    <row r="585" spans="1:7" s="2" customFormat="1" ht="15">
      <c r="A585" s="1"/>
      <c r="B585" s="1"/>
      <c r="C585" s="16"/>
      <c r="D585" s="16"/>
      <c r="E585" s="22"/>
      <c r="F585" s="17"/>
      <c r="G585" s="19"/>
    </row>
    <row r="586" spans="1:7" s="2" customFormat="1" ht="15">
      <c r="A586" s="1"/>
      <c r="B586" s="1"/>
      <c r="C586" s="16"/>
      <c r="D586" s="16"/>
      <c r="E586" s="22"/>
      <c r="F586" s="17"/>
      <c r="G586" s="19"/>
    </row>
    <row r="587" spans="1:7" s="2" customFormat="1" ht="15">
      <c r="A587" s="1"/>
      <c r="B587" s="1"/>
      <c r="C587" s="16"/>
      <c r="D587" s="16"/>
      <c r="E587" s="22"/>
      <c r="F587" s="17"/>
      <c r="G587" s="19"/>
    </row>
  </sheetData>
  <sheetProtection password="C56E" sheet="1"/>
  <conditionalFormatting sqref="A8:G25">
    <cfRule type="expression" priority="28" dxfId="1" stopIfTrue="1">
      <formula>MOD(ROW(),2)=1</formula>
    </cfRule>
    <cfRule type="expression" priority="29" dxfId="0" stopIfTrue="1">
      <formula>MOD(ROW(),2)=1</formula>
    </cfRule>
  </conditionalFormatting>
  <conditionalFormatting sqref="A189:G202 A266:G266 A28:G33 A43:G71 A223:G240 A242:G253">
    <cfRule type="expression" priority="27" dxfId="1" stopIfTrue="1">
      <formula>MOD(ROW(),2)=1</formula>
    </cfRule>
  </conditionalFormatting>
  <conditionalFormatting sqref="A37:G40">
    <cfRule type="expression" priority="23" dxfId="1" stopIfTrue="1">
      <formula>MOD(ROW(),2)=1</formula>
    </cfRule>
    <cfRule type="expression" priority="26" dxfId="0" stopIfTrue="1">
      <formula>MOD(ROW(),2)=1</formula>
    </cfRule>
  </conditionalFormatting>
  <conditionalFormatting sqref="A74:G91">
    <cfRule type="expression" priority="20" dxfId="1" stopIfTrue="1">
      <formula>MOD(ROW(),2)=1</formula>
    </cfRule>
    <cfRule type="expression" priority="21" dxfId="0" stopIfTrue="1">
      <formula>MOD(ROW(),2)=1</formula>
    </cfRule>
  </conditionalFormatting>
  <conditionalFormatting sqref="A94:G151">
    <cfRule type="expression" priority="19" dxfId="1" stopIfTrue="1">
      <formula>MOD(ROW(),2)=1</formula>
    </cfRule>
  </conditionalFormatting>
  <conditionalFormatting sqref="A154:G168">
    <cfRule type="expression" priority="18" dxfId="1" stopIfTrue="1">
      <formula>MOD(ROW(),2)=1</formula>
    </cfRule>
  </conditionalFormatting>
  <conditionalFormatting sqref="A171:G174">
    <cfRule type="expression" priority="17" dxfId="1" stopIfTrue="1">
      <formula>MOD(ROW(),2)=1</formula>
    </cfRule>
  </conditionalFormatting>
  <conditionalFormatting sqref="A205:G220">
    <cfRule type="expression" priority="16" dxfId="1" stopIfTrue="1">
      <formula>MOD(ROW(),2)=1</formula>
    </cfRule>
  </conditionalFormatting>
  <conditionalFormatting sqref="A256:G265">
    <cfRule type="expression" priority="14" dxfId="1" stopIfTrue="1">
      <formula>MOD(ROW(),2)=1</formula>
    </cfRule>
  </conditionalFormatting>
  <conditionalFormatting sqref="A270:G293">
    <cfRule type="expression" priority="13" dxfId="1" stopIfTrue="1">
      <formula>MOD(ROW(),2)=1</formula>
    </cfRule>
  </conditionalFormatting>
  <conditionalFormatting sqref="A296:G318">
    <cfRule type="expression" priority="12" dxfId="1" stopIfTrue="1">
      <formula>MOD(ROW(),2)=1</formula>
    </cfRule>
  </conditionalFormatting>
  <conditionalFormatting sqref="A321:G364">
    <cfRule type="expression" priority="11" dxfId="1" stopIfTrue="1">
      <formula>MOD(ROW(),2)=1</formula>
    </cfRule>
  </conditionalFormatting>
  <conditionalFormatting sqref="A367:G368 A376:G376 A373:G374">
    <cfRule type="expression" priority="9" dxfId="1" stopIfTrue="1">
      <formula>MOD(ROW(),2)=1</formula>
    </cfRule>
    <cfRule type="expression" priority="10" dxfId="0" stopIfTrue="1">
      <formula>MOD(ROW(),2)=1</formula>
    </cfRule>
  </conditionalFormatting>
  <conditionalFormatting sqref="A175:G188">
    <cfRule type="expression" priority="7" dxfId="1" stopIfTrue="1">
      <formula>MOD(ROW(),2)=1</formula>
    </cfRule>
    <cfRule type="expression" priority="8" dxfId="0" stopIfTrue="1">
      <formula>MOD(ROW(),2)=1</formula>
    </cfRule>
  </conditionalFormatting>
  <conditionalFormatting sqref="A375:G375">
    <cfRule type="expression" priority="6" dxfId="1" stopIfTrue="1">
      <formula>MOD(ROW(),2)=1</formula>
    </cfRule>
  </conditionalFormatting>
  <conditionalFormatting sqref="A369:G369">
    <cfRule type="expression" priority="5" dxfId="1" stopIfTrue="1">
      <formula>MOD(ROW(),2)=1</formula>
    </cfRule>
  </conditionalFormatting>
  <conditionalFormatting sqref="A370:G370">
    <cfRule type="expression" priority="4" dxfId="1" stopIfTrue="1">
      <formula>MOD(ROW(),2)=1</formula>
    </cfRule>
  </conditionalFormatting>
  <conditionalFormatting sqref="A371:G372">
    <cfRule type="expression" priority="3" dxfId="1" stopIfTrue="1">
      <formula>MOD(ROW(),2)=1</formula>
    </cfRule>
  </conditionalFormatting>
  <conditionalFormatting sqref="A241:G241">
    <cfRule type="expression" priority="1" dxfId="1" stopIfTrue="1">
      <formula>MOD(ROW(),2)=1</formula>
    </cfRule>
    <cfRule type="expression" priority="2" dxfId="0" stopIfTrue="1">
      <formula>MOD(ROW(),2)=1</formula>
    </cfRule>
  </conditionalFormatting>
  <printOptions/>
  <pageMargins left="0.5" right="0.5" top="0.5" bottom="0.5" header="0.5" footer="0.5"/>
  <pageSetup fitToHeight="5" horizontalDpi="600" verticalDpi="600" orientation="landscape" scale="43" r:id="rId3"/>
  <rowBreaks count="5" manualBreakCount="5">
    <brk id="71" max="6" man="1"/>
    <brk id="151" max="6" man="1"/>
    <brk id="202" max="6" man="1"/>
    <brk id="253" max="6" man="1"/>
    <brk id="318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43">
      <pane xSplit="1" topLeftCell="B1" activePane="topRight" state="frozen"/>
      <selection pane="topLeft" activeCell="A1" sqref="A1"/>
      <selection pane="topRight" activeCell="C52" sqref="C52"/>
    </sheetView>
  </sheetViews>
  <sheetFormatPr defaultColWidth="9.140625" defaultRowHeight="12.75"/>
  <cols>
    <col min="1" max="1" width="8.140625" style="3" bestFit="1" customWidth="1"/>
    <col min="2" max="2" width="65.8515625" style="3" bestFit="1" customWidth="1"/>
    <col min="3" max="3" width="29.28125" style="3" customWidth="1"/>
    <col min="4" max="4" width="23.00390625" style="3" bestFit="1" customWidth="1"/>
    <col min="5" max="5" width="21.140625" style="3" bestFit="1" customWidth="1"/>
    <col min="6" max="6" width="10.57421875" style="11" bestFit="1" customWidth="1"/>
    <col min="7" max="16384" width="9.140625" style="3" customWidth="1"/>
  </cols>
  <sheetData>
    <row r="1" spans="1:6" ht="12">
      <c r="A1" s="4" t="s">
        <v>588</v>
      </c>
      <c r="B1" s="4" t="s">
        <v>0</v>
      </c>
      <c r="C1" s="4" t="s">
        <v>589</v>
      </c>
      <c r="D1" s="4" t="s">
        <v>98</v>
      </c>
      <c r="E1" s="4" t="s">
        <v>97</v>
      </c>
      <c r="F1" s="9" t="s">
        <v>633</v>
      </c>
    </row>
    <row r="2" spans="1:6" ht="12">
      <c r="A2" s="7" t="s">
        <v>295</v>
      </c>
      <c r="B2" s="6" t="s">
        <v>296</v>
      </c>
      <c r="C2" s="6" t="s">
        <v>593</v>
      </c>
      <c r="D2" s="6" t="s">
        <v>594</v>
      </c>
      <c r="E2" s="15"/>
      <c r="F2" s="10">
        <v>1271.58</v>
      </c>
    </row>
    <row r="3" spans="1:6" ht="12">
      <c r="A3" s="7" t="s">
        <v>297</v>
      </c>
      <c r="B3" s="6" t="s">
        <v>298</v>
      </c>
      <c r="C3" s="6" t="s">
        <v>593</v>
      </c>
      <c r="D3" s="6" t="s">
        <v>594</v>
      </c>
      <c r="E3" s="6" t="s">
        <v>596</v>
      </c>
      <c r="F3" s="10">
        <v>1040</v>
      </c>
    </row>
    <row r="4" spans="1:6" ht="12">
      <c r="A4" s="7">
        <v>700068</v>
      </c>
      <c r="B4" s="6" t="s">
        <v>577</v>
      </c>
      <c r="C4" s="6" t="s">
        <v>593</v>
      </c>
      <c r="D4" s="6" t="s">
        <v>594</v>
      </c>
      <c r="E4" s="6" t="s">
        <v>597</v>
      </c>
      <c r="F4" s="12"/>
    </row>
    <row r="5" spans="1:6" ht="12">
      <c r="A5" s="7">
        <v>700069</v>
      </c>
      <c r="B5" s="6" t="s">
        <v>578</v>
      </c>
      <c r="C5" s="6" t="s">
        <v>593</v>
      </c>
      <c r="D5" s="6" t="s">
        <v>598</v>
      </c>
      <c r="E5" s="6" t="s">
        <v>599</v>
      </c>
      <c r="F5" s="10">
        <v>85</v>
      </c>
    </row>
    <row r="6" spans="1:6" ht="12">
      <c r="A6" s="7" t="s">
        <v>310</v>
      </c>
      <c r="B6" s="6" t="s">
        <v>311</v>
      </c>
      <c r="C6" s="6" t="s">
        <v>593</v>
      </c>
      <c r="D6" s="6" t="s">
        <v>600</v>
      </c>
      <c r="E6" s="6" t="s">
        <v>601</v>
      </c>
      <c r="F6" s="12"/>
    </row>
    <row r="7" spans="1:6" ht="12">
      <c r="A7" s="7" t="s">
        <v>312</v>
      </c>
      <c r="B7" s="6" t="s">
        <v>313</v>
      </c>
      <c r="C7" s="6" t="s">
        <v>593</v>
      </c>
      <c r="D7" s="6" t="s">
        <v>602</v>
      </c>
      <c r="E7" s="6" t="s">
        <v>603</v>
      </c>
      <c r="F7" s="10">
        <v>540</v>
      </c>
    </row>
    <row r="8" spans="1:6" ht="12">
      <c r="A8" s="7" t="s">
        <v>314</v>
      </c>
      <c r="B8" s="6" t="s">
        <v>315</v>
      </c>
      <c r="C8" s="6" t="s">
        <v>593</v>
      </c>
      <c r="D8" s="6" t="s">
        <v>604</v>
      </c>
      <c r="E8" s="6" t="s">
        <v>599</v>
      </c>
      <c r="F8" s="10">
        <v>89.3</v>
      </c>
    </row>
    <row r="9" spans="1:6" ht="12">
      <c r="A9" s="7" t="s">
        <v>316</v>
      </c>
      <c r="B9" s="6" t="s">
        <v>317</v>
      </c>
      <c r="C9" s="6" t="s">
        <v>593</v>
      </c>
      <c r="D9" s="6" t="s">
        <v>605</v>
      </c>
      <c r="E9" s="15"/>
      <c r="F9" s="12"/>
    </row>
    <row r="10" spans="1:6" ht="12">
      <c r="A10" s="7" t="s">
        <v>324</v>
      </c>
      <c r="B10" s="8" t="s">
        <v>325</v>
      </c>
      <c r="C10" s="8" t="s">
        <v>593</v>
      </c>
      <c r="D10" s="6" t="s">
        <v>605</v>
      </c>
      <c r="E10" s="6" t="s">
        <v>115</v>
      </c>
      <c r="F10" s="12"/>
    </row>
    <row r="11" spans="1:6" ht="12">
      <c r="A11" s="7" t="s">
        <v>326</v>
      </c>
      <c r="B11" s="8" t="s">
        <v>327</v>
      </c>
      <c r="C11" s="8" t="s">
        <v>593</v>
      </c>
      <c r="D11" s="6" t="s">
        <v>605</v>
      </c>
      <c r="E11" s="6" t="s">
        <v>606</v>
      </c>
      <c r="F11" s="12"/>
    </row>
    <row r="12" spans="1:6" ht="12">
      <c r="A12" s="7" t="s">
        <v>332</v>
      </c>
      <c r="B12" s="7" t="s">
        <v>333</v>
      </c>
      <c r="C12" s="7" t="s">
        <v>593</v>
      </c>
      <c r="D12" s="6" t="s">
        <v>608</v>
      </c>
      <c r="E12" s="6" t="s">
        <v>596</v>
      </c>
      <c r="F12" s="12"/>
    </row>
    <row r="13" spans="1:6" ht="12">
      <c r="A13" s="7" t="s">
        <v>336</v>
      </c>
      <c r="B13" s="7" t="s">
        <v>337</v>
      </c>
      <c r="C13" s="7" t="s">
        <v>593</v>
      </c>
      <c r="D13" s="6" t="s">
        <v>605</v>
      </c>
      <c r="E13" s="6" t="s">
        <v>596</v>
      </c>
      <c r="F13" s="10">
        <v>73</v>
      </c>
    </row>
    <row r="14" spans="1:6" ht="12">
      <c r="A14" s="7" t="s">
        <v>338</v>
      </c>
      <c r="B14" s="7" t="s">
        <v>339</v>
      </c>
      <c r="C14" s="7" t="s">
        <v>593</v>
      </c>
      <c r="D14" s="6" t="s">
        <v>605</v>
      </c>
      <c r="E14" s="6" t="s">
        <v>596</v>
      </c>
      <c r="F14" s="12"/>
    </row>
    <row r="15" spans="1:6" ht="12">
      <c r="A15" s="5" t="s">
        <v>340</v>
      </c>
      <c r="B15" s="5" t="s">
        <v>341</v>
      </c>
      <c r="C15" s="5" t="s">
        <v>609</v>
      </c>
      <c r="D15" s="13" t="s">
        <v>181</v>
      </c>
      <c r="E15" s="13" t="s">
        <v>596</v>
      </c>
      <c r="F15" s="14">
        <v>215</v>
      </c>
    </row>
    <row r="16" spans="1:6" ht="12">
      <c r="A16" s="7" t="s">
        <v>342</v>
      </c>
      <c r="B16" s="7" t="s">
        <v>343</v>
      </c>
      <c r="C16" s="7" t="s">
        <v>610</v>
      </c>
      <c r="D16" s="6" t="s">
        <v>181</v>
      </c>
      <c r="E16" s="6" t="s">
        <v>596</v>
      </c>
      <c r="F16" s="12"/>
    </row>
    <row r="17" spans="1:6" ht="12">
      <c r="A17" s="7" t="s">
        <v>346</v>
      </c>
      <c r="B17" s="7" t="s">
        <v>347</v>
      </c>
      <c r="C17" s="7" t="s">
        <v>593</v>
      </c>
      <c r="D17" s="6" t="s">
        <v>612</v>
      </c>
      <c r="E17" s="15"/>
      <c r="F17" s="10" t="s">
        <v>634</v>
      </c>
    </row>
    <row r="18" spans="1:6" ht="12">
      <c r="A18" s="7" t="s">
        <v>348</v>
      </c>
      <c r="B18" s="7" t="s">
        <v>349</v>
      </c>
      <c r="C18" s="7" t="s">
        <v>593</v>
      </c>
      <c r="D18" s="6" t="s">
        <v>605</v>
      </c>
      <c r="E18" s="6" t="s">
        <v>596</v>
      </c>
      <c r="F18" s="10">
        <v>70</v>
      </c>
    </row>
    <row r="19" spans="1:6" ht="12">
      <c r="A19" s="7" t="s">
        <v>350</v>
      </c>
      <c r="B19" s="7" t="s">
        <v>351</v>
      </c>
      <c r="C19" s="7" t="s">
        <v>613</v>
      </c>
      <c r="D19" s="15"/>
      <c r="E19" s="15"/>
      <c r="F19" s="12"/>
    </row>
    <row r="20" spans="1:6" ht="12">
      <c r="A20" s="7" t="s">
        <v>352</v>
      </c>
      <c r="B20" s="7" t="s">
        <v>353</v>
      </c>
      <c r="C20" s="7" t="s">
        <v>593</v>
      </c>
      <c r="D20" s="6" t="s">
        <v>608</v>
      </c>
      <c r="E20" s="6" t="s">
        <v>596</v>
      </c>
      <c r="F20" s="10">
        <v>38</v>
      </c>
    </row>
    <row r="21" spans="1:6" ht="12">
      <c r="A21" s="7" t="s">
        <v>354</v>
      </c>
      <c r="B21" s="7" t="s">
        <v>355</v>
      </c>
      <c r="C21" s="7" t="s">
        <v>593</v>
      </c>
      <c r="D21" s="6" t="s">
        <v>604</v>
      </c>
      <c r="E21" s="6" t="s">
        <v>614</v>
      </c>
      <c r="F21" s="12"/>
    </row>
    <row r="22" spans="1:6" ht="12">
      <c r="A22" s="7" t="s">
        <v>362</v>
      </c>
      <c r="B22" s="7" t="s">
        <v>363</v>
      </c>
      <c r="C22" s="7" t="s">
        <v>593</v>
      </c>
      <c r="D22" s="6" t="s">
        <v>615</v>
      </c>
      <c r="E22" s="6" t="s">
        <v>614</v>
      </c>
      <c r="F22" s="10">
        <v>336</v>
      </c>
    </row>
    <row r="23" spans="1:6" ht="12">
      <c r="A23" s="7" t="s">
        <v>366</v>
      </c>
      <c r="B23" s="7" t="s">
        <v>367</v>
      </c>
      <c r="C23" s="7" t="s">
        <v>593</v>
      </c>
      <c r="D23" s="6" t="s">
        <v>181</v>
      </c>
      <c r="E23" s="6" t="s">
        <v>596</v>
      </c>
      <c r="F23" s="10">
        <v>68</v>
      </c>
    </row>
    <row r="24" spans="1:6" ht="12">
      <c r="A24" s="7" t="s">
        <v>368</v>
      </c>
      <c r="B24" s="7" t="s">
        <v>369</v>
      </c>
      <c r="C24" s="7" t="s">
        <v>593</v>
      </c>
      <c r="D24" s="6" t="s">
        <v>181</v>
      </c>
      <c r="E24" s="6" t="s">
        <v>596</v>
      </c>
      <c r="F24" s="10">
        <v>68</v>
      </c>
    </row>
    <row r="25" spans="1:6" ht="12">
      <c r="A25" s="7" t="s">
        <v>370</v>
      </c>
      <c r="B25" s="7" t="s">
        <v>371</v>
      </c>
      <c r="C25" s="7" t="s">
        <v>593</v>
      </c>
      <c r="D25" s="6" t="s">
        <v>181</v>
      </c>
      <c r="E25" s="6" t="s">
        <v>596</v>
      </c>
      <c r="F25" s="10">
        <v>48</v>
      </c>
    </row>
    <row r="26" spans="1:6" ht="12">
      <c r="A26" s="7" t="s">
        <v>372</v>
      </c>
      <c r="B26" s="7" t="s">
        <v>373</v>
      </c>
      <c r="C26" s="7" t="s">
        <v>593</v>
      </c>
      <c r="D26" s="6" t="s">
        <v>181</v>
      </c>
      <c r="E26" s="6" t="s">
        <v>596</v>
      </c>
      <c r="F26" s="10">
        <v>48</v>
      </c>
    </row>
    <row r="27" spans="1:6" ht="12">
      <c r="A27" s="7" t="s">
        <v>374</v>
      </c>
      <c r="B27" s="7" t="s">
        <v>375</v>
      </c>
      <c r="C27" s="7" t="s">
        <v>593</v>
      </c>
      <c r="D27" s="6" t="s">
        <v>181</v>
      </c>
      <c r="E27" s="6" t="s">
        <v>596</v>
      </c>
      <c r="F27" s="10">
        <v>215</v>
      </c>
    </row>
    <row r="28" spans="1:6" ht="12">
      <c r="A28" s="5" t="s">
        <v>376</v>
      </c>
      <c r="B28" s="5" t="s">
        <v>377</v>
      </c>
      <c r="C28" s="5" t="s">
        <v>593</v>
      </c>
      <c r="D28" s="13" t="s">
        <v>181</v>
      </c>
      <c r="E28" s="13" t="s">
        <v>596</v>
      </c>
      <c r="F28" s="14">
        <v>215</v>
      </c>
    </row>
    <row r="29" spans="1:6" ht="12">
      <c r="A29" s="7" t="s">
        <v>378</v>
      </c>
      <c r="B29" s="7" t="s">
        <v>379</v>
      </c>
      <c r="C29" s="7" t="s">
        <v>593</v>
      </c>
      <c r="D29" s="6" t="s">
        <v>181</v>
      </c>
      <c r="E29" s="6" t="s">
        <v>596</v>
      </c>
      <c r="F29" s="10">
        <v>179</v>
      </c>
    </row>
    <row r="30" spans="1:6" ht="12">
      <c r="A30" s="7" t="s">
        <v>380</v>
      </c>
      <c r="B30" s="7" t="s">
        <v>381</v>
      </c>
      <c r="C30" s="7" t="s">
        <v>593</v>
      </c>
      <c r="D30" s="6" t="s">
        <v>181</v>
      </c>
      <c r="E30" s="6" t="s">
        <v>596</v>
      </c>
      <c r="F30" s="10">
        <v>179</v>
      </c>
    </row>
    <row r="31" spans="1:6" ht="12">
      <c r="A31" s="7" t="s">
        <v>382</v>
      </c>
      <c r="B31" s="7" t="s">
        <v>383</v>
      </c>
      <c r="C31" s="7" t="s">
        <v>593</v>
      </c>
      <c r="D31" s="6" t="s">
        <v>181</v>
      </c>
      <c r="E31" s="6" t="s">
        <v>596</v>
      </c>
      <c r="F31" s="10">
        <v>5.67</v>
      </c>
    </row>
    <row r="32" spans="1:6" ht="12">
      <c r="A32" s="7" t="s">
        <v>384</v>
      </c>
      <c r="B32" s="7" t="s">
        <v>385</v>
      </c>
      <c r="C32" s="7" t="s">
        <v>593</v>
      </c>
      <c r="D32" s="6" t="s">
        <v>181</v>
      </c>
      <c r="E32" s="6" t="s">
        <v>596</v>
      </c>
      <c r="F32" s="10">
        <v>807.5</v>
      </c>
    </row>
    <row r="33" spans="1:6" ht="12">
      <c r="A33" s="7" t="s">
        <v>386</v>
      </c>
      <c r="B33" s="7" t="s">
        <v>387</v>
      </c>
      <c r="C33" s="7" t="s">
        <v>593</v>
      </c>
      <c r="D33" s="6" t="s">
        <v>181</v>
      </c>
      <c r="E33" s="6" t="s">
        <v>596</v>
      </c>
      <c r="F33" s="10">
        <v>958.5</v>
      </c>
    </row>
    <row r="34" spans="1:6" ht="12">
      <c r="A34" s="7" t="s">
        <v>388</v>
      </c>
      <c r="B34" s="7" t="s">
        <v>389</v>
      </c>
      <c r="C34" s="7" t="s">
        <v>593</v>
      </c>
      <c r="D34" s="6" t="s">
        <v>181</v>
      </c>
      <c r="E34" s="6" t="s">
        <v>596</v>
      </c>
      <c r="F34" s="10">
        <v>827.5</v>
      </c>
    </row>
    <row r="35" spans="1:6" ht="12">
      <c r="A35" s="7" t="s">
        <v>390</v>
      </c>
      <c r="B35" s="7" t="s">
        <v>391</v>
      </c>
      <c r="C35" s="7" t="s">
        <v>593</v>
      </c>
      <c r="D35" s="6" t="s">
        <v>181</v>
      </c>
      <c r="E35" s="6" t="s">
        <v>596</v>
      </c>
      <c r="F35" s="10">
        <v>978.5</v>
      </c>
    </row>
    <row r="36" spans="1:6" ht="12">
      <c r="A36" s="7" t="s">
        <v>392</v>
      </c>
      <c r="B36" s="7" t="s">
        <v>393</v>
      </c>
      <c r="C36" s="7" t="s">
        <v>593</v>
      </c>
      <c r="D36" s="6" t="s">
        <v>608</v>
      </c>
      <c r="E36" s="6" t="s">
        <v>616</v>
      </c>
      <c r="F36" s="10">
        <v>90</v>
      </c>
    </row>
    <row r="37" spans="1:6" ht="12">
      <c r="A37" s="7" t="s">
        <v>411</v>
      </c>
      <c r="B37" s="7" t="s">
        <v>412</v>
      </c>
      <c r="C37" s="7" t="s">
        <v>593</v>
      </c>
      <c r="D37" s="6" t="s">
        <v>615</v>
      </c>
      <c r="E37" s="6" t="s">
        <v>614</v>
      </c>
      <c r="F37" s="10">
        <v>1004</v>
      </c>
    </row>
    <row r="38" spans="1:6" ht="12">
      <c r="A38" s="7" t="s">
        <v>413</v>
      </c>
      <c r="B38" s="7" t="s">
        <v>414</v>
      </c>
      <c r="C38" s="7" t="s">
        <v>593</v>
      </c>
      <c r="D38" s="6" t="s">
        <v>615</v>
      </c>
      <c r="E38" s="6" t="s">
        <v>614</v>
      </c>
      <c r="F38" s="10">
        <v>984</v>
      </c>
    </row>
    <row r="39" spans="1:6" ht="12">
      <c r="A39" s="7" t="s">
        <v>415</v>
      </c>
      <c r="B39" s="7" t="s">
        <v>416</v>
      </c>
      <c r="C39" s="7" t="s">
        <v>593</v>
      </c>
      <c r="D39" s="6" t="s">
        <v>615</v>
      </c>
      <c r="E39" s="6" t="s">
        <v>614</v>
      </c>
      <c r="F39" s="10">
        <v>984</v>
      </c>
    </row>
    <row r="40" spans="1:6" ht="12">
      <c r="A40" s="7" t="s">
        <v>521</v>
      </c>
      <c r="B40" s="7" t="s">
        <v>522</v>
      </c>
      <c r="C40" s="7" t="s">
        <v>593</v>
      </c>
      <c r="D40" s="6" t="s">
        <v>181</v>
      </c>
      <c r="E40" s="6" t="s">
        <v>617</v>
      </c>
      <c r="F40" s="10">
        <v>179</v>
      </c>
    </row>
    <row r="41" spans="1:6" ht="12">
      <c r="A41" s="7" t="s">
        <v>523</v>
      </c>
      <c r="B41" s="7" t="s">
        <v>524</v>
      </c>
      <c r="C41" s="7" t="s">
        <v>593</v>
      </c>
      <c r="D41" s="6" t="s">
        <v>604</v>
      </c>
      <c r="E41" s="6" t="s">
        <v>618</v>
      </c>
      <c r="F41" s="10">
        <v>216.89</v>
      </c>
    </row>
    <row r="42" spans="1:6" ht="12">
      <c r="A42" s="7">
        <v>700677</v>
      </c>
      <c r="B42" s="7" t="s">
        <v>579</v>
      </c>
      <c r="C42" s="7" t="s">
        <v>593</v>
      </c>
      <c r="D42" s="6" t="s">
        <v>615</v>
      </c>
      <c r="E42" s="6" t="s">
        <v>115</v>
      </c>
      <c r="F42" s="10">
        <v>675</v>
      </c>
    </row>
    <row r="43" spans="1:6" ht="12">
      <c r="A43" s="7">
        <v>700678</v>
      </c>
      <c r="B43" s="7" t="s">
        <v>580</v>
      </c>
      <c r="C43" s="7" t="s">
        <v>593</v>
      </c>
      <c r="D43" s="6" t="s">
        <v>181</v>
      </c>
      <c r="E43" s="6" t="s">
        <v>619</v>
      </c>
      <c r="F43" s="10">
        <v>45</v>
      </c>
    </row>
    <row r="44" spans="1:6" ht="12">
      <c r="A44" s="7" t="s">
        <v>525</v>
      </c>
      <c r="B44" s="7" t="s">
        <v>526</v>
      </c>
      <c r="C44" s="7" t="s">
        <v>593</v>
      </c>
      <c r="D44" s="6" t="s">
        <v>605</v>
      </c>
      <c r="E44" s="6" t="s">
        <v>616</v>
      </c>
      <c r="F44" s="10">
        <v>281</v>
      </c>
    </row>
    <row r="45" spans="1:6" ht="12">
      <c r="A45" s="7" t="s">
        <v>527</v>
      </c>
      <c r="B45" s="7" t="s">
        <v>528</v>
      </c>
      <c r="C45" s="7" t="s">
        <v>593</v>
      </c>
      <c r="D45" s="6" t="s">
        <v>605</v>
      </c>
      <c r="E45" s="6" t="s">
        <v>616</v>
      </c>
      <c r="F45" s="10">
        <v>229</v>
      </c>
    </row>
    <row r="46" spans="1:6" ht="12">
      <c r="A46" s="7">
        <v>700741</v>
      </c>
      <c r="B46" s="7" t="s">
        <v>581</v>
      </c>
      <c r="C46" s="7" t="s">
        <v>593</v>
      </c>
      <c r="D46" s="6" t="s">
        <v>600</v>
      </c>
      <c r="E46" s="15"/>
      <c r="F46" s="10">
        <v>2</v>
      </c>
    </row>
    <row r="47" spans="1:6" ht="12">
      <c r="A47" s="7">
        <v>700742</v>
      </c>
      <c r="B47" s="7" t="s">
        <v>582</v>
      </c>
      <c r="C47" s="7" t="s">
        <v>620</v>
      </c>
      <c r="D47" s="15"/>
      <c r="E47" s="15"/>
      <c r="F47" s="12"/>
    </row>
    <row r="48" spans="1:6" ht="12">
      <c r="A48" s="7">
        <v>700743</v>
      </c>
      <c r="B48" s="7" t="s">
        <v>583</v>
      </c>
      <c r="C48" s="7" t="s">
        <v>593</v>
      </c>
      <c r="D48" s="6" t="s">
        <v>600</v>
      </c>
      <c r="E48" s="6" t="s">
        <v>621</v>
      </c>
      <c r="F48" s="10">
        <v>4</v>
      </c>
    </row>
    <row r="49" spans="1:6" ht="12">
      <c r="A49" s="7">
        <v>700744</v>
      </c>
      <c r="B49" s="7" t="s">
        <v>584</v>
      </c>
      <c r="C49" s="7" t="s">
        <v>593</v>
      </c>
      <c r="D49" s="6" t="s">
        <v>622</v>
      </c>
      <c r="E49" s="15"/>
      <c r="F49" s="10">
        <v>705</v>
      </c>
    </row>
    <row r="50" spans="1:6" ht="12">
      <c r="A50" s="8">
        <v>700813</v>
      </c>
      <c r="B50" s="8" t="s">
        <v>587</v>
      </c>
      <c r="C50" s="8" t="s">
        <v>623</v>
      </c>
      <c r="D50" s="15"/>
      <c r="E50" s="15"/>
      <c r="F50" s="10">
        <v>19.34</v>
      </c>
    </row>
    <row r="51" spans="1:6" ht="12">
      <c r="A51" s="7" t="s">
        <v>531</v>
      </c>
      <c r="B51" s="7" t="s">
        <v>586</v>
      </c>
      <c r="C51" s="7" t="s">
        <v>623</v>
      </c>
      <c r="D51" s="15"/>
      <c r="E51" s="15"/>
      <c r="F51" s="10">
        <v>15.88</v>
      </c>
    </row>
    <row r="52" spans="1:6" ht="12">
      <c r="A52" s="7" t="s">
        <v>532</v>
      </c>
      <c r="B52" s="7" t="s">
        <v>533</v>
      </c>
      <c r="C52" s="7"/>
      <c r="D52" s="15"/>
      <c r="E52" s="15"/>
      <c r="F52" s="12"/>
    </row>
    <row r="53" spans="1:6" ht="12">
      <c r="A53" s="7" t="s">
        <v>534</v>
      </c>
      <c r="B53" s="7" t="s">
        <v>535</v>
      </c>
      <c r="C53" s="7" t="s">
        <v>593</v>
      </c>
      <c r="D53" s="6" t="s">
        <v>624</v>
      </c>
      <c r="E53" s="6" t="s">
        <v>599</v>
      </c>
      <c r="F53" s="10">
        <v>19.8</v>
      </c>
    </row>
    <row r="54" spans="1:6" ht="12">
      <c r="A54" s="7" t="s">
        <v>544</v>
      </c>
      <c r="B54" s="7" t="s">
        <v>626</v>
      </c>
      <c r="C54" s="7" t="s">
        <v>593</v>
      </c>
      <c r="D54" s="6" t="s">
        <v>627</v>
      </c>
      <c r="E54" s="6" t="s">
        <v>628</v>
      </c>
      <c r="F54" s="10">
        <v>95</v>
      </c>
    </row>
    <row r="55" spans="1:6" ht="12">
      <c r="A55" s="7" t="s">
        <v>545</v>
      </c>
      <c r="B55" s="7" t="s">
        <v>625</v>
      </c>
      <c r="C55" s="7" t="s">
        <v>593</v>
      </c>
      <c r="D55" s="6" t="s">
        <v>602</v>
      </c>
      <c r="E55" s="6" t="s">
        <v>261</v>
      </c>
      <c r="F55" s="10">
        <v>395</v>
      </c>
    </row>
    <row r="56" spans="1:6" ht="12">
      <c r="A56" s="7" t="s">
        <v>548</v>
      </c>
      <c r="B56" s="7" t="s">
        <v>549</v>
      </c>
      <c r="C56" s="7" t="s">
        <v>593</v>
      </c>
      <c r="D56" s="6" t="s">
        <v>602</v>
      </c>
      <c r="E56" s="6" t="s">
        <v>629</v>
      </c>
      <c r="F56" s="10">
        <v>6.1</v>
      </c>
    </row>
    <row r="57" spans="1:6" ht="12">
      <c r="A57" s="7" t="s">
        <v>550</v>
      </c>
      <c r="B57" s="7" t="s">
        <v>551</v>
      </c>
      <c r="C57" s="7" t="s">
        <v>593</v>
      </c>
      <c r="D57" s="15"/>
      <c r="E57" s="15"/>
      <c r="F57" s="10">
        <v>6.1</v>
      </c>
    </row>
    <row r="58" spans="1:6" ht="12">
      <c r="A58" s="7" t="s">
        <v>552</v>
      </c>
      <c r="B58" s="7" t="s">
        <v>553</v>
      </c>
      <c r="C58" s="7" t="s">
        <v>593</v>
      </c>
      <c r="D58" s="6" t="s">
        <v>624</v>
      </c>
      <c r="E58" s="15"/>
      <c r="F58" s="10">
        <v>4.12</v>
      </c>
    </row>
    <row r="59" spans="1:6" ht="12">
      <c r="A59" s="7" t="s">
        <v>554</v>
      </c>
      <c r="B59" s="7" t="s">
        <v>555</v>
      </c>
      <c r="C59" s="7" t="s">
        <v>593</v>
      </c>
      <c r="D59" s="6" t="s">
        <v>604</v>
      </c>
      <c r="E59" s="15"/>
      <c r="F59" s="10">
        <v>0.83</v>
      </c>
    </row>
    <row r="60" spans="1:6" ht="12">
      <c r="A60" s="7" t="s">
        <v>556</v>
      </c>
      <c r="B60" s="7" t="s">
        <v>557</v>
      </c>
      <c r="C60" s="7" t="s">
        <v>607</v>
      </c>
      <c r="D60" s="15"/>
      <c r="E60" s="15"/>
      <c r="F60" s="12"/>
    </row>
    <row r="61" spans="1:6" ht="12">
      <c r="A61" s="7" t="s">
        <v>558</v>
      </c>
      <c r="B61" s="7" t="s">
        <v>559</v>
      </c>
      <c r="C61" s="7" t="s">
        <v>593</v>
      </c>
      <c r="D61" s="6" t="s">
        <v>630</v>
      </c>
      <c r="E61" s="6" t="s">
        <v>127</v>
      </c>
      <c r="F61" s="10">
        <v>2.97</v>
      </c>
    </row>
    <row r="62" spans="1:6" ht="12">
      <c r="A62" s="7" t="s">
        <v>560</v>
      </c>
      <c r="B62" s="7" t="s">
        <v>561</v>
      </c>
      <c r="C62" s="7" t="s">
        <v>593</v>
      </c>
      <c r="D62" s="6" t="s">
        <v>630</v>
      </c>
      <c r="E62" s="6" t="s">
        <v>618</v>
      </c>
      <c r="F62" s="10">
        <v>3.67</v>
      </c>
    </row>
    <row r="63" spans="1:6" ht="12">
      <c r="A63" s="7" t="s">
        <v>562</v>
      </c>
      <c r="B63" s="7" t="s">
        <v>563</v>
      </c>
      <c r="C63" s="7" t="s">
        <v>631</v>
      </c>
      <c r="D63" s="6" t="s">
        <v>615</v>
      </c>
      <c r="E63" s="6" t="s">
        <v>115</v>
      </c>
      <c r="F63" s="10">
        <v>685</v>
      </c>
    </row>
    <row r="64" spans="1:6" ht="12">
      <c r="A64" s="7" t="s">
        <v>564</v>
      </c>
      <c r="B64" s="7" t="s">
        <v>585</v>
      </c>
      <c r="C64" s="7" t="s">
        <v>593</v>
      </c>
      <c r="D64" s="15"/>
      <c r="E64" s="15"/>
      <c r="F64" s="10">
        <v>485</v>
      </c>
    </row>
    <row r="65" spans="1:6" ht="12">
      <c r="A65" s="7" t="s">
        <v>565</v>
      </c>
      <c r="B65" s="7" t="s">
        <v>566</v>
      </c>
      <c r="C65" s="7" t="s">
        <v>593</v>
      </c>
      <c r="D65" s="15"/>
      <c r="E65" s="15"/>
      <c r="F65" s="10">
        <v>540</v>
      </c>
    </row>
    <row r="66" spans="1:6" ht="12">
      <c r="A66" s="7" t="s">
        <v>567</v>
      </c>
      <c r="B66" s="7" t="s">
        <v>568</v>
      </c>
      <c r="C66" s="7" t="s">
        <v>593</v>
      </c>
      <c r="D66" s="15"/>
      <c r="E66" s="15"/>
      <c r="F66" s="10">
        <v>1038.5</v>
      </c>
    </row>
    <row r="67" spans="1:6" ht="12">
      <c r="A67" s="7" t="s">
        <v>569</v>
      </c>
      <c r="B67" s="7" t="s">
        <v>570</v>
      </c>
      <c r="C67" s="7" t="s">
        <v>593</v>
      </c>
      <c r="D67" s="15"/>
      <c r="E67" s="15"/>
      <c r="F67" s="10">
        <v>165</v>
      </c>
    </row>
    <row r="68" spans="1:6" ht="12">
      <c r="A68" s="7" t="s">
        <v>573</v>
      </c>
      <c r="B68" s="7" t="s">
        <v>574</v>
      </c>
      <c r="C68" s="7" t="s">
        <v>632</v>
      </c>
      <c r="D68" s="15"/>
      <c r="E68" s="15"/>
      <c r="F68" s="12"/>
    </row>
    <row r="69" spans="1:6" ht="12">
      <c r="A69" s="7" t="s">
        <v>575</v>
      </c>
      <c r="B69" s="7" t="s">
        <v>576</v>
      </c>
      <c r="C69" s="7" t="s">
        <v>593</v>
      </c>
      <c r="D69" s="6" t="s">
        <v>624</v>
      </c>
      <c r="E69" s="6" t="s">
        <v>599</v>
      </c>
      <c r="F69" s="10">
        <v>15.44</v>
      </c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70">
      <selection activeCell="A1" sqref="A1:F92"/>
    </sheetView>
  </sheetViews>
  <sheetFormatPr defaultColWidth="9.140625" defaultRowHeight="12.75"/>
  <cols>
    <col min="1" max="1" width="8.140625" style="3" bestFit="1" customWidth="1"/>
    <col min="2" max="2" width="53.140625" style="3" bestFit="1" customWidth="1"/>
    <col min="3" max="3" width="27.00390625" style="3" bestFit="1" customWidth="1"/>
    <col min="4" max="4" width="13.140625" style="3" bestFit="1" customWidth="1"/>
    <col min="5" max="5" width="10.8515625" style="3" bestFit="1" customWidth="1"/>
    <col min="6" max="6" width="7.140625" style="11" bestFit="1" customWidth="1"/>
    <col min="7" max="16384" width="9.140625" style="3" customWidth="1"/>
  </cols>
  <sheetData>
    <row r="1" spans="1:6" ht="12">
      <c r="A1" s="4" t="s">
        <v>588</v>
      </c>
      <c r="B1" s="4" t="s">
        <v>0</v>
      </c>
      <c r="C1" s="4" t="s">
        <v>589</v>
      </c>
      <c r="D1" s="4" t="s">
        <v>98</v>
      </c>
      <c r="E1" s="4" t="s">
        <v>97</v>
      </c>
      <c r="F1" s="9" t="s">
        <v>633</v>
      </c>
    </row>
    <row r="2" spans="1:6" ht="12">
      <c r="A2" s="5" t="s">
        <v>285</v>
      </c>
      <c r="B2" s="6" t="s">
        <v>286</v>
      </c>
      <c r="C2" s="6" t="s">
        <v>590</v>
      </c>
      <c r="D2" s="6" t="s">
        <v>105</v>
      </c>
      <c r="E2" s="6"/>
      <c r="F2" s="10"/>
    </row>
    <row r="3" spans="1:6" ht="12">
      <c r="A3" s="5" t="s">
        <v>287</v>
      </c>
      <c r="B3" s="6" t="s">
        <v>288</v>
      </c>
      <c r="C3" s="6" t="s">
        <v>591</v>
      </c>
      <c r="D3" s="6"/>
      <c r="E3" s="6" t="s">
        <v>234</v>
      </c>
      <c r="F3" s="10"/>
    </row>
    <row r="4" spans="1:6" ht="12">
      <c r="A4" s="5" t="s">
        <v>289</v>
      </c>
      <c r="B4" s="6" t="s">
        <v>290</v>
      </c>
      <c r="C4" s="6" t="s">
        <v>591</v>
      </c>
      <c r="D4" s="6"/>
      <c r="E4" s="6"/>
      <c r="F4" s="10"/>
    </row>
    <row r="5" spans="1:6" ht="12">
      <c r="A5" s="7" t="s">
        <v>291</v>
      </c>
      <c r="B5" s="6" t="s">
        <v>292</v>
      </c>
      <c r="C5" s="6" t="s">
        <v>592</v>
      </c>
      <c r="D5" s="6"/>
      <c r="E5" s="6"/>
      <c r="F5" s="10"/>
    </row>
    <row r="6" spans="1:6" ht="12">
      <c r="A6" s="7" t="s">
        <v>293</v>
      </c>
      <c r="B6" s="6" t="s">
        <v>294</v>
      </c>
      <c r="C6" s="6" t="s">
        <v>595</v>
      </c>
      <c r="D6" s="6"/>
      <c r="E6" s="6"/>
      <c r="F6" s="10"/>
    </row>
    <row r="7" spans="1:6" ht="12">
      <c r="A7" s="7" t="s">
        <v>299</v>
      </c>
      <c r="B7" s="6" t="s">
        <v>300</v>
      </c>
      <c r="C7" s="6" t="s">
        <v>591</v>
      </c>
      <c r="D7" s="6"/>
      <c r="E7" s="6"/>
      <c r="F7" s="10">
        <v>4</v>
      </c>
    </row>
    <row r="8" spans="1:6" ht="12">
      <c r="A8" s="8">
        <v>700104</v>
      </c>
      <c r="B8" s="6" t="s">
        <v>301</v>
      </c>
      <c r="C8" s="6" t="s">
        <v>591</v>
      </c>
      <c r="D8" s="6"/>
      <c r="E8" s="6"/>
      <c r="F8" s="10"/>
    </row>
    <row r="9" spans="1:6" ht="12">
      <c r="A9" s="7" t="s">
        <v>302</v>
      </c>
      <c r="B9" s="6" t="s">
        <v>303</v>
      </c>
      <c r="C9" s="6" t="s">
        <v>591</v>
      </c>
      <c r="D9" s="6"/>
      <c r="E9" s="6"/>
      <c r="F9" s="10"/>
    </row>
    <row r="10" spans="1:6" ht="12">
      <c r="A10" s="7" t="s">
        <v>304</v>
      </c>
      <c r="B10" s="6" t="s">
        <v>305</v>
      </c>
      <c r="C10" s="6" t="s">
        <v>591</v>
      </c>
      <c r="D10" s="6"/>
      <c r="E10" s="6"/>
      <c r="F10" s="10"/>
    </row>
    <row r="11" spans="1:6" ht="12">
      <c r="A11" s="7" t="s">
        <v>306</v>
      </c>
      <c r="B11" s="6" t="s">
        <v>307</v>
      </c>
      <c r="C11" s="6" t="s">
        <v>591</v>
      </c>
      <c r="D11" s="6"/>
      <c r="E11" s="6"/>
      <c r="F11" s="10"/>
    </row>
    <row r="12" spans="1:6" ht="12">
      <c r="A12" s="7" t="s">
        <v>308</v>
      </c>
      <c r="B12" s="6" t="s">
        <v>309</v>
      </c>
      <c r="C12" s="6" t="s">
        <v>591</v>
      </c>
      <c r="D12" s="6"/>
      <c r="E12" s="6"/>
      <c r="F12" s="10"/>
    </row>
    <row r="13" spans="1:6" ht="12">
      <c r="A13" s="7" t="s">
        <v>318</v>
      </c>
      <c r="B13" s="6" t="s">
        <v>319</v>
      </c>
      <c r="C13" s="6" t="s">
        <v>591</v>
      </c>
      <c r="D13" s="6"/>
      <c r="E13" s="6"/>
      <c r="F13" s="10"/>
    </row>
    <row r="14" spans="1:6" ht="12">
      <c r="A14" s="7" t="s">
        <v>320</v>
      </c>
      <c r="B14" s="6" t="s">
        <v>321</v>
      </c>
      <c r="C14" s="6" t="s">
        <v>591</v>
      </c>
      <c r="D14" s="6"/>
      <c r="E14" s="6"/>
      <c r="F14" s="10"/>
    </row>
    <row r="15" spans="1:6" ht="12">
      <c r="A15" s="7" t="s">
        <v>322</v>
      </c>
      <c r="B15" s="6" t="s">
        <v>323</v>
      </c>
      <c r="C15" s="6" t="s">
        <v>591</v>
      </c>
      <c r="D15" s="6"/>
      <c r="E15" s="6"/>
      <c r="F15" s="10"/>
    </row>
    <row r="16" spans="1:6" ht="12">
      <c r="A16" s="7" t="s">
        <v>328</v>
      </c>
      <c r="B16" s="8" t="s">
        <v>329</v>
      </c>
      <c r="C16" s="8" t="s">
        <v>591</v>
      </c>
      <c r="D16" s="6"/>
      <c r="E16" s="6"/>
      <c r="F16" s="10"/>
    </row>
    <row r="17" spans="1:6" ht="12">
      <c r="A17" s="7" t="s">
        <v>330</v>
      </c>
      <c r="B17" s="8" t="s">
        <v>331</v>
      </c>
      <c r="C17" s="8" t="s">
        <v>591</v>
      </c>
      <c r="D17" s="6"/>
      <c r="E17" s="6"/>
      <c r="F17" s="10"/>
    </row>
    <row r="18" spans="1:6" ht="12">
      <c r="A18" s="7" t="s">
        <v>334</v>
      </c>
      <c r="B18" s="7" t="s">
        <v>335</v>
      </c>
      <c r="C18" s="7" t="s">
        <v>607</v>
      </c>
      <c r="D18" s="6"/>
      <c r="E18" s="6"/>
      <c r="F18" s="10"/>
    </row>
    <row r="19" spans="1:6" ht="12">
      <c r="A19" s="7" t="s">
        <v>344</v>
      </c>
      <c r="B19" s="7" t="s">
        <v>345</v>
      </c>
      <c r="C19" s="7" t="s">
        <v>611</v>
      </c>
      <c r="D19" s="6"/>
      <c r="E19" s="6"/>
      <c r="F19" s="10"/>
    </row>
    <row r="20" spans="1:6" ht="12">
      <c r="A20" s="7" t="s">
        <v>356</v>
      </c>
      <c r="B20" s="7" t="s">
        <v>357</v>
      </c>
      <c r="C20" s="7" t="s">
        <v>607</v>
      </c>
      <c r="D20" s="6"/>
      <c r="E20" s="6"/>
      <c r="F20" s="10"/>
    </row>
    <row r="21" spans="1:6" ht="12">
      <c r="A21" s="7" t="s">
        <v>358</v>
      </c>
      <c r="B21" s="7" t="s">
        <v>359</v>
      </c>
      <c r="C21" s="7" t="s">
        <v>607</v>
      </c>
      <c r="D21" s="6"/>
      <c r="E21" s="6"/>
      <c r="F21" s="10"/>
    </row>
    <row r="22" spans="1:6" ht="12">
      <c r="A22" s="7" t="s">
        <v>360</v>
      </c>
      <c r="B22" s="7" t="s">
        <v>361</v>
      </c>
      <c r="C22" s="7" t="s">
        <v>607</v>
      </c>
      <c r="D22" s="6"/>
      <c r="E22" s="6"/>
      <c r="F22" s="10"/>
    </row>
    <row r="23" spans="1:6" ht="12">
      <c r="A23" s="7" t="s">
        <v>364</v>
      </c>
      <c r="B23" s="7" t="s">
        <v>365</v>
      </c>
      <c r="C23" s="7" t="s">
        <v>591</v>
      </c>
      <c r="D23" s="6"/>
      <c r="E23" s="6"/>
      <c r="F23" s="10"/>
    </row>
    <row r="24" spans="1:6" ht="12">
      <c r="A24" s="7" t="s">
        <v>394</v>
      </c>
      <c r="B24" s="7" t="s">
        <v>395</v>
      </c>
      <c r="C24" s="7" t="s">
        <v>591</v>
      </c>
      <c r="D24" s="6"/>
      <c r="E24" s="6"/>
      <c r="F24" s="10"/>
    </row>
    <row r="25" spans="1:6" ht="12">
      <c r="A25" s="7" t="s">
        <v>396</v>
      </c>
      <c r="B25" s="7" t="s">
        <v>397</v>
      </c>
      <c r="C25" s="7" t="s">
        <v>591</v>
      </c>
      <c r="D25" s="6"/>
      <c r="E25" s="6"/>
      <c r="F25" s="10"/>
    </row>
    <row r="26" spans="1:6" ht="12">
      <c r="A26" s="7" t="s">
        <v>398</v>
      </c>
      <c r="B26" s="7" t="s">
        <v>399</v>
      </c>
      <c r="C26" s="7" t="s">
        <v>591</v>
      </c>
      <c r="D26" s="6"/>
      <c r="E26" s="6"/>
      <c r="F26" s="10"/>
    </row>
    <row r="27" spans="1:6" ht="12">
      <c r="A27" s="7">
        <v>700502</v>
      </c>
      <c r="B27" s="7" t="s">
        <v>400</v>
      </c>
      <c r="C27" s="7" t="s">
        <v>607</v>
      </c>
      <c r="D27" s="6"/>
      <c r="E27" s="6"/>
      <c r="F27" s="10"/>
    </row>
    <row r="28" spans="1:6" ht="12">
      <c r="A28" s="7" t="s">
        <v>401</v>
      </c>
      <c r="B28" s="7" t="s">
        <v>400</v>
      </c>
      <c r="C28" s="7" t="s">
        <v>607</v>
      </c>
      <c r="D28" s="6"/>
      <c r="E28" s="6"/>
      <c r="F28" s="10"/>
    </row>
    <row r="29" spans="1:6" ht="12">
      <c r="A29" s="7" t="s">
        <v>402</v>
      </c>
      <c r="B29" s="7" t="s">
        <v>403</v>
      </c>
      <c r="C29" s="7" t="s">
        <v>591</v>
      </c>
      <c r="D29" s="6"/>
      <c r="E29" s="6"/>
      <c r="F29" s="10"/>
    </row>
    <row r="30" spans="1:6" ht="12">
      <c r="A30" s="7" t="s">
        <v>404</v>
      </c>
      <c r="B30" s="7" t="s">
        <v>405</v>
      </c>
      <c r="C30" s="7" t="s">
        <v>591</v>
      </c>
      <c r="D30" s="6"/>
      <c r="E30" s="6"/>
      <c r="F30" s="10"/>
    </row>
    <row r="31" spans="1:6" ht="12">
      <c r="A31" s="7" t="s">
        <v>406</v>
      </c>
      <c r="B31" s="7" t="s">
        <v>407</v>
      </c>
      <c r="C31" s="7" t="s">
        <v>591</v>
      </c>
      <c r="D31" s="6"/>
      <c r="E31" s="6"/>
      <c r="F31" s="10"/>
    </row>
    <row r="32" spans="1:6" ht="12">
      <c r="A32" s="7" t="s">
        <v>408</v>
      </c>
      <c r="B32" s="7" t="s">
        <v>409</v>
      </c>
      <c r="C32" s="7" t="s">
        <v>591</v>
      </c>
      <c r="D32" s="6"/>
      <c r="E32" s="6"/>
      <c r="F32" s="10"/>
    </row>
    <row r="33" spans="1:6" ht="12">
      <c r="A33" s="7" t="s">
        <v>410</v>
      </c>
      <c r="B33" s="7" t="s">
        <v>405</v>
      </c>
      <c r="C33" s="7" t="s">
        <v>591</v>
      </c>
      <c r="D33" s="6"/>
      <c r="E33" s="6"/>
      <c r="F33" s="10"/>
    </row>
    <row r="34" spans="1:6" ht="12">
      <c r="A34" s="7" t="s">
        <v>417</v>
      </c>
      <c r="B34" s="7" t="s">
        <v>418</v>
      </c>
      <c r="C34" s="7" t="s">
        <v>607</v>
      </c>
      <c r="D34" s="6"/>
      <c r="E34" s="6"/>
      <c r="F34" s="10"/>
    </row>
    <row r="35" spans="1:6" ht="12">
      <c r="A35" s="7" t="s">
        <v>419</v>
      </c>
      <c r="B35" s="7" t="s">
        <v>420</v>
      </c>
      <c r="C35" s="7" t="s">
        <v>591</v>
      </c>
      <c r="D35" s="6"/>
      <c r="E35" s="6"/>
      <c r="F35" s="10"/>
    </row>
    <row r="36" spans="1:6" ht="12">
      <c r="A36" s="7" t="s">
        <v>421</v>
      </c>
      <c r="B36" s="7" t="s">
        <v>422</v>
      </c>
      <c r="C36" s="7" t="s">
        <v>607</v>
      </c>
      <c r="D36" s="6"/>
      <c r="E36" s="6"/>
      <c r="F36" s="10"/>
    </row>
    <row r="37" spans="1:6" ht="12">
      <c r="A37" s="7" t="s">
        <v>423</v>
      </c>
      <c r="B37" s="7" t="s">
        <v>424</v>
      </c>
      <c r="C37" s="7" t="s">
        <v>591</v>
      </c>
      <c r="D37" s="6"/>
      <c r="E37" s="6"/>
      <c r="F37" s="10"/>
    </row>
    <row r="38" spans="1:6" ht="12">
      <c r="A38" s="7" t="s">
        <v>425</v>
      </c>
      <c r="B38" s="7" t="s">
        <v>426</v>
      </c>
      <c r="C38" s="7" t="s">
        <v>591</v>
      </c>
      <c r="D38" s="6"/>
      <c r="E38" s="6"/>
      <c r="F38" s="10"/>
    </row>
    <row r="39" spans="1:6" ht="12">
      <c r="A39" s="7" t="s">
        <v>427</v>
      </c>
      <c r="B39" s="7" t="s">
        <v>428</v>
      </c>
      <c r="C39" s="7" t="s">
        <v>591</v>
      </c>
      <c r="D39" s="6"/>
      <c r="E39" s="6"/>
      <c r="F39" s="10"/>
    </row>
    <row r="40" spans="1:6" ht="12">
      <c r="A40" s="7" t="s">
        <v>429</v>
      </c>
      <c r="B40" s="7" t="s">
        <v>430</v>
      </c>
      <c r="C40" s="7" t="s">
        <v>591</v>
      </c>
      <c r="D40" s="6"/>
      <c r="E40" s="6"/>
      <c r="F40" s="10"/>
    </row>
    <row r="41" spans="1:6" ht="12">
      <c r="A41" s="7" t="s">
        <v>431</v>
      </c>
      <c r="B41" s="7" t="s">
        <v>432</v>
      </c>
      <c r="C41" s="7" t="s">
        <v>591</v>
      </c>
      <c r="D41" s="6"/>
      <c r="E41" s="6"/>
      <c r="F41" s="10"/>
    </row>
    <row r="42" spans="1:6" ht="12">
      <c r="A42" s="7" t="s">
        <v>433</v>
      </c>
      <c r="B42" s="7" t="s">
        <v>434</v>
      </c>
      <c r="C42" s="7" t="s">
        <v>591</v>
      </c>
      <c r="D42" s="6"/>
      <c r="E42" s="6"/>
      <c r="F42" s="10"/>
    </row>
    <row r="43" spans="1:6" ht="12">
      <c r="A43" s="7" t="s">
        <v>435</v>
      </c>
      <c r="B43" s="7" t="s">
        <v>436</v>
      </c>
      <c r="C43" s="7" t="s">
        <v>591</v>
      </c>
      <c r="D43" s="6"/>
      <c r="E43" s="6"/>
      <c r="F43" s="10"/>
    </row>
    <row r="44" spans="1:6" ht="12">
      <c r="A44" s="7" t="s">
        <v>437</v>
      </c>
      <c r="B44" s="7" t="s">
        <v>438</v>
      </c>
      <c r="C44" s="7" t="s">
        <v>591</v>
      </c>
      <c r="D44" s="6"/>
      <c r="E44" s="6"/>
      <c r="F44" s="10"/>
    </row>
    <row r="45" spans="1:6" ht="12">
      <c r="A45" s="7" t="s">
        <v>439</v>
      </c>
      <c r="B45" s="7" t="s">
        <v>440</v>
      </c>
      <c r="C45" s="7" t="s">
        <v>591</v>
      </c>
      <c r="D45" s="6"/>
      <c r="E45" s="6"/>
      <c r="F45" s="10"/>
    </row>
    <row r="46" spans="1:6" ht="12">
      <c r="A46" s="7" t="s">
        <v>441</v>
      </c>
      <c r="B46" s="7" t="s">
        <v>442</v>
      </c>
      <c r="C46" s="7" t="s">
        <v>591</v>
      </c>
      <c r="D46" s="6"/>
      <c r="E46" s="6"/>
      <c r="F46" s="10"/>
    </row>
    <row r="47" spans="1:6" ht="12">
      <c r="A47" s="7" t="s">
        <v>443</v>
      </c>
      <c r="B47" s="7" t="s">
        <v>444</v>
      </c>
      <c r="C47" s="7" t="s">
        <v>591</v>
      </c>
      <c r="D47" s="6"/>
      <c r="E47" s="6"/>
      <c r="F47" s="10"/>
    </row>
    <row r="48" spans="1:6" ht="12">
      <c r="A48" s="7" t="s">
        <v>445</v>
      </c>
      <c r="B48" s="7" t="s">
        <v>446</v>
      </c>
      <c r="C48" s="7" t="s">
        <v>591</v>
      </c>
      <c r="D48" s="6"/>
      <c r="E48" s="6"/>
      <c r="F48" s="10"/>
    </row>
    <row r="49" spans="1:6" ht="12">
      <c r="A49" s="7" t="s">
        <v>447</v>
      </c>
      <c r="B49" s="7" t="s">
        <v>448</v>
      </c>
      <c r="C49" s="7" t="s">
        <v>591</v>
      </c>
      <c r="D49" s="6"/>
      <c r="E49" s="6"/>
      <c r="F49" s="10"/>
    </row>
    <row r="50" spans="1:6" ht="12">
      <c r="A50" s="7" t="s">
        <v>449</v>
      </c>
      <c r="B50" s="7" t="s">
        <v>450</v>
      </c>
      <c r="C50" s="7" t="s">
        <v>591</v>
      </c>
      <c r="D50" s="6"/>
      <c r="E50" s="6"/>
      <c r="F50" s="10"/>
    </row>
    <row r="51" spans="1:6" ht="12">
      <c r="A51" s="7" t="s">
        <v>451</v>
      </c>
      <c r="B51" s="7" t="s">
        <v>452</v>
      </c>
      <c r="C51" s="7" t="s">
        <v>591</v>
      </c>
      <c r="D51" s="6"/>
      <c r="E51" s="6"/>
      <c r="F51" s="10"/>
    </row>
    <row r="52" spans="1:6" ht="12">
      <c r="A52" s="7" t="s">
        <v>453</v>
      </c>
      <c r="B52" s="7" t="s">
        <v>454</v>
      </c>
      <c r="C52" s="7" t="s">
        <v>591</v>
      </c>
      <c r="D52" s="6"/>
      <c r="E52" s="6"/>
      <c r="F52" s="10"/>
    </row>
    <row r="53" spans="1:6" ht="12">
      <c r="A53" s="7" t="s">
        <v>455</v>
      </c>
      <c r="B53" s="7" t="s">
        <v>456</v>
      </c>
      <c r="C53" s="7" t="s">
        <v>591</v>
      </c>
      <c r="D53" s="6"/>
      <c r="E53" s="6"/>
      <c r="F53" s="10"/>
    </row>
    <row r="54" spans="1:6" ht="12">
      <c r="A54" s="7" t="s">
        <v>457</v>
      </c>
      <c r="B54" s="7" t="s">
        <v>458</v>
      </c>
      <c r="C54" s="7" t="s">
        <v>591</v>
      </c>
      <c r="D54" s="6"/>
      <c r="E54" s="6"/>
      <c r="F54" s="10"/>
    </row>
    <row r="55" spans="1:6" ht="12">
      <c r="A55" s="7" t="s">
        <v>459</v>
      </c>
      <c r="B55" s="7" t="s">
        <v>460</v>
      </c>
      <c r="C55" s="7" t="s">
        <v>591</v>
      </c>
      <c r="D55" s="6"/>
      <c r="E55" s="6"/>
      <c r="F55" s="10"/>
    </row>
    <row r="56" spans="1:6" ht="12">
      <c r="A56" s="7" t="s">
        <v>461</v>
      </c>
      <c r="B56" s="7" t="s">
        <v>462</v>
      </c>
      <c r="C56" s="7" t="s">
        <v>591</v>
      </c>
      <c r="D56" s="6"/>
      <c r="E56" s="6"/>
      <c r="F56" s="10"/>
    </row>
    <row r="57" spans="1:6" ht="12">
      <c r="A57" s="7" t="s">
        <v>463</v>
      </c>
      <c r="B57" s="7" t="s">
        <v>464</v>
      </c>
      <c r="C57" s="7" t="s">
        <v>591</v>
      </c>
      <c r="D57" s="6"/>
      <c r="E57" s="6"/>
      <c r="F57" s="10"/>
    </row>
    <row r="58" spans="1:6" ht="12">
      <c r="A58" s="7" t="s">
        <v>465</v>
      </c>
      <c r="B58" s="7" t="s">
        <v>466</v>
      </c>
      <c r="C58" s="7" t="s">
        <v>591</v>
      </c>
      <c r="D58" s="6"/>
      <c r="E58" s="6"/>
      <c r="F58" s="10"/>
    </row>
    <row r="59" spans="1:6" ht="12">
      <c r="A59" s="7" t="s">
        <v>467</v>
      </c>
      <c r="B59" s="7" t="s">
        <v>468</v>
      </c>
      <c r="C59" s="7" t="s">
        <v>591</v>
      </c>
      <c r="D59" s="6"/>
      <c r="E59" s="6"/>
      <c r="F59" s="10"/>
    </row>
    <row r="60" spans="1:6" ht="12">
      <c r="A60" s="7" t="s">
        <v>469</v>
      </c>
      <c r="B60" s="7" t="s">
        <v>470</v>
      </c>
      <c r="C60" s="7" t="s">
        <v>591</v>
      </c>
      <c r="D60" s="6"/>
      <c r="E60" s="6"/>
      <c r="F60" s="10"/>
    </row>
    <row r="61" spans="1:6" ht="12">
      <c r="A61" s="7" t="s">
        <v>471</v>
      </c>
      <c r="B61" s="7" t="s">
        <v>472</v>
      </c>
      <c r="C61" s="7" t="s">
        <v>591</v>
      </c>
      <c r="D61" s="6"/>
      <c r="E61" s="6"/>
      <c r="F61" s="10"/>
    </row>
    <row r="62" spans="1:6" ht="12">
      <c r="A62" s="7" t="s">
        <v>473</v>
      </c>
      <c r="B62" s="7" t="s">
        <v>474</v>
      </c>
      <c r="C62" s="7" t="s">
        <v>591</v>
      </c>
      <c r="D62" s="6"/>
      <c r="E62" s="6"/>
      <c r="F62" s="10"/>
    </row>
    <row r="63" spans="1:6" ht="12">
      <c r="A63" s="7" t="s">
        <v>475</v>
      </c>
      <c r="B63" s="7" t="s">
        <v>476</v>
      </c>
      <c r="C63" s="7" t="s">
        <v>591</v>
      </c>
      <c r="D63" s="6"/>
      <c r="E63" s="6"/>
      <c r="F63" s="10"/>
    </row>
    <row r="64" spans="1:6" ht="12">
      <c r="A64" s="7" t="s">
        <v>477</v>
      </c>
      <c r="B64" s="7" t="s">
        <v>478</v>
      </c>
      <c r="C64" s="7" t="s">
        <v>591</v>
      </c>
      <c r="D64" s="6"/>
      <c r="E64" s="6"/>
      <c r="F64" s="10"/>
    </row>
    <row r="65" spans="1:6" ht="12">
      <c r="A65" s="7" t="s">
        <v>479</v>
      </c>
      <c r="B65" s="7" t="s">
        <v>480</v>
      </c>
      <c r="C65" s="7" t="s">
        <v>591</v>
      </c>
      <c r="D65" s="6"/>
      <c r="E65" s="6"/>
      <c r="F65" s="10"/>
    </row>
    <row r="66" spans="1:6" ht="12">
      <c r="A66" s="7" t="s">
        <v>481</v>
      </c>
      <c r="B66" s="7" t="s">
        <v>482</v>
      </c>
      <c r="C66" s="7" t="s">
        <v>591</v>
      </c>
      <c r="D66" s="6"/>
      <c r="E66" s="6"/>
      <c r="F66" s="10"/>
    </row>
    <row r="67" spans="1:6" ht="12">
      <c r="A67" s="7" t="s">
        <v>483</v>
      </c>
      <c r="B67" s="7" t="s">
        <v>484</v>
      </c>
      <c r="C67" s="7" t="s">
        <v>591</v>
      </c>
      <c r="D67" s="6"/>
      <c r="E67" s="6"/>
      <c r="F67" s="10"/>
    </row>
    <row r="68" spans="1:6" ht="12">
      <c r="A68" s="7" t="s">
        <v>485</v>
      </c>
      <c r="B68" s="7" t="s">
        <v>486</v>
      </c>
      <c r="C68" s="7" t="s">
        <v>591</v>
      </c>
      <c r="D68" s="6"/>
      <c r="E68" s="6"/>
      <c r="F68" s="10"/>
    </row>
    <row r="69" spans="1:6" ht="12">
      <c r="A69" s="7" t="s">
        <v>487</v>
      </c>
      <c r="B69" s="7" t="s">
        <v>488</v>
      </c>
      <c r="C69" s="7" t="s">
        <v>591</v>
      </c>
      <c r="D69" s="6"/>
      <c r="E69" s="6"/>
      <c r="F69" s="10"/>
    </row>
    <row r="70" spans="1:6" ht="12">
      <c r="A70" s="7" t="s">
        <v>489</v>
      </c>
      <c r="B70" s="7" t="s">
        <v>490</v>
      </c>
      <c r="C70" s="7" t="s">
        <v>591</v>
      </c>
      <c r="D70" s="6"/>
      <c r="E70" s="6"/>
      <c r="F70" s="10"/>
    </row>
    <row r="71" spans="1:6" ht="12">
      <c r="A71" s="7" t="s">
        <v>491</v>
      </c>
      <c r="B71" s="7" t="s">
        <v>492</v>
      </c>
      <c r="C71" s="7" t="s">
        <v>591</v>
      </c>
      <c r="D71" s="6"/>
      <c r="E71" s="6"/>
      <c r="F71" s="10"/>
    </row>
    <row r="72" spans="1:6" ht="12">
      <c r="A72" s="7" t="s">
        <v>493</v>
      </c>
      <c r="B72" s="7" t="s">
        <v>494</v>
      </c>
      <c r="C72" s="7" t="s">
        <v>591</v>
      </c>
      <c r="D72" s="6"/>
      <c r="E72" s="6"/>
      <c r="F72" s="10"/>
    </row>
    <row r="73" spans="1:6" ht="12">
      <c r="A73" s="7" t="s">
        <v>495</v>
      </c>
      <c r="B73" s="7" t="s">
        <v>496</v>
      </c>
      <c r="C73" s="7" t="s">
        <v>591</v>
      </c>
      <c r="D73" s="6"/>
      <c r="E73" s="6"/>
      <c r="F73" s="10"/>
    </row>
    <row r="74" spans="1:6" ht="12">
      <c r="A74" s="7" t="s">
        <v>497</v>
      </c>
      <c r="B74" s="7" t="s">
        <v>498</v>
      </c>
      <c r="C74" s="7" t="s">
        <v>591</v>
      </c>
      <c r="D74" s="6"/>
      <c r="E74" s="6"/>
      <c r="F74" s="10"/>
    </row>
    <row r="75" spans="1:6" ht="12">
      <c r="A75" s="7" t="s">
        <v>499</v>
      </c>
      <c r="B75" s="7" t="s">
        <v>500</v>
      </c>
      <c r="C75" s="7" t="s">
        <v>591</v>
      </c>
      <c r="D75" s="6"/>
      <c r="E75" s="6"/>
      <c r="F75" s="10"/>
    </row>
    <row r="76" spans="1:6" ht="12">
      <c r="A76" s="7" t="s">
        <v>501</v>
      </c>
      <c r="B76" s="7" t="s">
        <v>502</v>
      </c>
      <c r="C76" s="7" t="s">
        <v>591</v>
      </c>
      <c r="D76" s="6"/>
      <c r="E76" s="6"/>
      <c r="F76" s="10"/>
    </row>
    <row r="77" spans="1:6" ht="12">
      <c r="A77" s="7" t="s">
        <v>503</v>
      </c>
      <c r="B77" s="7" t="s">
        <v>504</v>
      </c>
      <c r="C77" s="7" t="s">
        <v>591</v>
      </c>
      <c r="D77" s="6"/>
      <c r="E77" s="6"/>
      <c r="F77" s="10"/>
    </row>
    <row r="78" spans="1:6" ht="12">
      <c r="A78" s="7" t="s">
        <v>505</v>
      </c>
      <c r="B78" s="7" t="s">
        <v>506</v>
      </c>
      <c r="C78" s="7" t="s">
        <v>591</v>
      </c>
      <c r="D78" s="6"/>
      <c r="E78" s="6"/>
      <c r="F78" s="10"/>
    </row>
    <row r="79" spans="1:6" ht="12">
      <c r="A79" s="7" t="s">
        <v>507</v>
      </c>
      <c r="B79" s="7" t="s">
        <v>508</v>
      </c>
      <c r="C79" s="7" t="s">
        <v>591</v>
      </c>
      <c r="D79" s="6"/>
      <c r="E79" s="6"/>
      <c r="F79" s="10"/>
    </row>
    <row r="80" spans="1:6" ht="12">
      <c r="A80" s="7" t="s">
        <v>509</v>
      </c>
      <c r="B80" s="7" t="s">
        <v>510</v>
      </c>
      <c r="C80" s="7" t="s">
        <v>591</v>
      </c>
      <c r="D80" s="6"/>
      <c r="E80" s="6"/>
      <c r="F80" s="10"/>
    </row>
    <row r="81" spans="1:6" ht="12">
      <c r="A81" s="7" t="s">
        <v>511</v>
      </c>
      <c r="B81" s="7" t="s">
        <v>512</v>
      </c>
      <c r="C81" s="7" t="s">
        <v>591</v>
      </c>
      <c r="D81" s="6"/>
      <c r="E81" s="6"/>
      <c r="F81" s="10"/>
    </row>
    <row r="82" spans="1:6" ht="12">
      <c r="A82" s="7" t="s">
        <v>513</v>
      </c>
      <c r="B82" s="7" t="s">
        <v>514</v>
      </c>
      <c r="C82" s="7" t="s">
        <v>591</v>
      </c>
      <c r="D82" s="6"/>
      <c r="E82" s="6"/>
      <c r="F82" s="10"/>
    </row>
    <row r="83" spans="1:6" ht="12">
      <c r="A83" s="7" t="s">
        <v>515</v>
      </c>
      <c r="B83" s="7" t="s">
        <v>516</v>
      </c>
      <c r="C83" s="7" t="s">
        <v>591</v>
      </c>
      <c r="D83" s="6"/>
      <c r="E83" s="6"/>
      <c r="F83" s="10"/>
    </row>
    <row r="84" spans="1:6" ht="12">
      <c r="A84" s="7" t="s">
        <v>517</v>
      </c>
      <c r="B84" s="7" t="s">
        <v>518</v>
      </c>
      <c r="C84" s="7" t="s">
        <v>607</v>
      </c>
      <c r="D84" s="6"/>
      <c r="E84" s="6"/>
      <c r="F84" s="10"/>
    </row>
    <row r="85" spans="1:6" ht="12">
      <c r="A85" s="7" t="s">
        <v>519</v>
      </c>
      <c r="B85" s="7" t="s">
        <v>520</v>
      </c>
      <c r="C85" s="7" t="s">
        <v>607</v>
      </c>
      <c r="D85" s="6"/>
      <c r="E85" s="6"/>
      <c r="F85" s="10"/>
    </row>
    <row r="86" spans="1:6" ht="12">
      <c r="A86" s="7" t="s">
        <v>529</v>
      </c>
      <c r="B86" s="7" t="s">
        <v>530</v>
      </c>
      <c r="C86" s="7" t="s">
        <v>591</v>
      </c>
      <c r="D86" s="6"/>
      <c r="E86" s="6"/>
      <c r="F86" s="10"/>
    </row>
    <row r="87" spans="1:6" ht="12">
      <c r="A87" s="7" t="s">
        <v>536</v>
      </c>
      <c r="B87" s="7" t="s">
        <v>537</v>
      </c>
      <c r="C87" s="7" t="s">
        <v>591</v>
      </c>
      <c r="D87" s="6"/>
      <c r="E87" s="6"/>
      <c r="F87" s="10"/>
    </row>
    <row r="88" spans="1:6" ht="12">
      <c r="A88" s="7" t="s">
        <v>538</v>
      </c>
      <c r="B88" s="7" t="s">
        <v>539</v>
      </c>
      <c r="C88" s="7" t="s">
        <v>591</v>
      </c>
      <c r="D88" s="6"/>
      <c r="E88" s="6"/>
      <c r="F88" s="10"/>
    </row>
    <row r="89" spans="1:6" ht="12">
      <c r="A89" s="7" t="s">
        <v>540</v>
      </c>
      <c r="B89" s="7" t="s">
        <v>541</v>
      </c>
      <c r="C89" s="7" t="s">
        <v>591</v>
      </c>
      <c r="D89" s="6"/>
      <c r="E89" s="6"/>
      <c r="F89" s="10"/>
    </row>
    <row r="90" spans="1:6" ht="12">
      <c r="A90" s="7" t="s">
        <v>542</v>
      </c>
      <c r="B90" s="7" t="s">
        <v>543</v>
      </c>
      <c r="C90" s="7" t="s">
        <v>607</v>
      </c>
      <c r="D90" s="6"/>
      <c r="E90" s="6"/>
      <c r="F90" s="10"/>
    </row>
    <row r="91" spans="1:6" ht="12">
      <c r="A91" s="7" t="s">
        <v>546</v>
      </c>
      <c r="B91" s="7" t="s">
        <v>547</v>
      </c>
      <c r="C91" s="7" t="s">
        <v>591</v>
      </c>
      <c r="D91" s="6" t="s">
        <v>602</v>
      </c>
      <c r="E91" s="6" t="s">
        <v>230</v>
      </c>
      <c r="F91" s="10"/>
    </row>
    <row r="92" spans="1:6" ht="12">
      <c r="A92" s="7" t="s">
        <v>571</v>
      </c>
      <c r="B92" s="7" t="s">
        <v>572</v>
      </c>
      <c r="C92" s="7" t="s">
        <v>591</v>
      </c>
      <c r="D92" s="6"/>
      <c r="E92" s="6"/>
      <c r="F92" s="10"/>
    </row>
  </sheetData>
  <sheetProtection/>
  <printOptions/>
  <pageMargins left="0.7" right="0.7" top="0.75" bottom="0.75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Darling International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</dc:creator>
  <cp:keywords/>
  <dc:description/>
  <cp:lastModifiedBy>James Moore</cp:lastModifiedBy>
  <cp:lastPrinted>2014-09-11T18:34:52Z</cp:lastPrinted>
  <dcterms:created xsi:type="dcterms:W3CDTF">2001-07-06T13:15:31Z</dcterms:created>
  <dcterms:modified xsi:type="dcterms:W3CDTF">2014-09-11T18:34:57Z</dcterms:modified>
  <cp:category/>
  <cp:version/>
  <cp:contentType/>
  <cp:contentStatus/>
</cp:coreProperties>
</file>